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Multimodal Services\Transit\4 Measure A Special Transit\2025-2027 MA Universal Call 24.26\2 Application Documents\"/>
    </mc:Choice>
  </mc:AlternateContent>
  <xr:revisionPtr revIDLastSave="0" documentId="13_ncr:1_{947BBE95-D0B9-426F-87F3-A8745B925B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_Match" sheetId="1" r:id="rId1"/>
    <sheet name="Cost Allocation Samples" sheetId="2" r:id="rId2"/>
  </sheets>
  <definedNames>
    <definedName name="_xlnm.Print_Area" localSheetId="0">Budget_Match!$A$1:$G$153</definedName>
    <definedName name="_xlnm.Print_Area" localSheetId="1">'Cost Allocation Samples'!$A$1:$F$28</definedName>
    <definedName name="_xlnm.Print_Titles" localSheetId="0">Budget_Match!$1:$5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28" i="2"/>
  <c r="E27" i="2"/>
  <c r="E26" i="2"/>
  <c r="E25" i="2"/>
  <c r="E24" i="2"/>
  <c r="E23" i="2"/>
  <c r="E22" i="2"/>
  <c r="E21" i="2"/>
  <c r="E20" i="2"/>
  <c r="E19" i="2"/>
  <c r="E12" i="2"/>
  <c r="E11" i="2"/>
  <c r="E8" i="2"/>
  <c r="E7" i="2"/>
  <c r="E119" i="1"/>
  <c r="E131" i="1"/>
  <c r="G119" i="1"/>
  <c r="F119" i="1"/>
  <c r="E18" i="2"/>
  <c r="E17" i="2"/>
  <c r="E16" i="2"/>
  <c r="E15" i="2"/>
  <c r="E6" i="2"/>
  <c r="E5" i="2"/>
  <c r="G103" i="1"/>
  <c r="F103" i="1"/>
  <c r="E103" i="1"/>
  <c r="G84" i="1"/>
  <c r="F84" i="1"/>
  <c r="E84" i="1"/>
  <c r="G63" i="1"/>
  <c r="F63" i="1"/>
  <c r="E63" i="1"/>
  <c r="E64" i="1" s="1"/>
  <c r="G28" i="1"/>
  <c r="F28" i="1"/>
  <c r="E28" i="1"/>
  <c r="E132" i="1" l="1"/>
  <c r="E142" i="1" s="1"/>
  <c r="F64" i="1"/>
  <c r="G64" i="1"/>
  <c r="F104" i="1"/>
  <c r="E104" i="1"/>
  <c r="G104" i="1"/>
  <c r="F105" i="1" l="1"/>
  <c r="E105" i="1"/>
  <c r="E137" i="1" s="1"/>
  <c r="G105" i="1"/>
  <c r="E106" i="1" l="1"/>
  <c r="F106" i="1"/>
  <c r="F137" i="1"/>
  <c r="G106" i="1"/>
  <c r="G137" i="1"/>
  <c r="E133" i="1"/>
  <c r="E141" i="1"/>
  <c r="E153" i="1" s="1"/>
  <c r="E150" i="1" l="1"/>
  <c r="E147" i="1"/>
  <c r="G131" i="1"/>
  <c r="G132" i="1" s="1"/>
  <c r="F131" i="1"/>
  <c r="F132" i="1" s="1"/>
  <c r="F142" i="1" l="1"/>
  <c r="F133" i="1"/>
  <c r="G133" i="1"/>
  <c r="G142" i="1"/>
  <c r="E143" i="1"/>
  <c r="F141" i="1"/>
  <c r="F153" i="1" s="1"/>
  <c r="G141" i="1"/>
  <c r="G153" i="1" s="1"/>
  <c r="E152" i="1" l="1"/>
  <c r="E146" i="1"/>
  <c r="F147" i="1"/>
  <c r="F150" i="1"/>
  <c r="G147" i="1"/>
  <c r="G150" i="1"/>
  <c r="E149" i="1"/>
  <c r="G143" i="1"/>
  <c r="G152" i="1" s="1"/>
  <c r="F143" i="1"/>
  <c r="F152" i="1" s="1"/>
  <c r="F146" i="1" l="1"/>
  <c r="F149" i="1"/>
  <c r="G146" i="1"/>
  <c r="G1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tc={42BB6094-3048-4AD7-9F98-29535A3B8CE6}</author>
    <author>tc={A811451F-5057-4A75-86A8-0B35C1A3A1E7}</author>
    <author>tc={CAA4FB75-64B8-474B-A30A-1B7C6AF1A826}</author>
    <author>tc={F3C7C387-712B-405E-A5A8-8BF2A4FAAB1E}</author>
    <author>tc={C53E78B8-91EF-4DB7-9F44-D9B5381C12DB}</author>
  </authors>
  <commentList>
    <comment ref="A8" authorId="0" shapeId="0" xr:uid="{42BB6094-3048-4AD7-9F98-29535A3B8CE6}">
      <text>
        <t>[Threaded comment]
Your version of Excel allows you to read this threaded comment; however, any edits to it will get removed if the file is opened in a newer version of Excel. Learn more: https://go.microsoft.com/fwlink/?linkid=870924
Comment:
    Reminder: Direct costs are expenses that are specifically associated with a given service, program, department and can be clearly associated with a particular functional category. Examples of direct costs can include but are not limited to: Salaries and benefits of direct staff and supervisors, professional services, drivers, schedulers, and trainers, fuel, insurance and additional costs that can be directly linked to the proposed project.
In-kind donations are offset by in-kind expenses in the same amount and that it needs to be clear in the application what amount of revenues and expenses is related to in-kind</t>
      </text>
    </comment>
    <comment ref="A120" authorId="1" shapeId="0" xr:uid="{A811451F-5057-4A75-86A8-0B35C1A3A1E7}">
      <text>
        <t>[Threaded comment]
Your version of Excel allows you to read this threaded comment; however, any edits to it will get removed if the file is opened in a newer version of Excel. Learn more: https://go.microsoft.com/fwlink/?linkid=870924
Comment:
    In-kind donations are offset by in-kind expenses in the same amount and that it needs to be clear in the application what amount of revenues and expenses is related to in-kind</t>
      </text>
    </comment>
    <comment ref="A126" authorId="2" shapeId="0" xr:uid="{CAA4FB75-64B8-474B-A30A-1B7C6AF1A826}">
      <text>
        <t>[Threaded comment]
Your version of Excel allows you to read this threaded comment; however, any edits to it will get removed if the file is opened in a newer version of Excel. Learn more: https://go.microsoft.com/fwlink/?linkid=870924
Comment:
    In-kind donations are offset by in-kind expenses in the same amount and that it needs to be clear in the application what amount of revenues and expenses is related to in-kind</t>
      </text>
    </comment>
    <comment ref="A135" authorId="3" shapeId="0" xr:uid="{F3C7C387-712B-405E-A5A8-8BF2A4FAAB1E}">
      <text>
        <t>[Threaded comment]
Your version of Excel allows you to read this threaded comment; however, any edits to it will get removed if the file is opened in a newer version of Excel. Learn more: https://go.microsoft.com/fwlink/?linkid=870924
Comment:
    Reminder, maximum request amount cannot exceed 18% of total call for projects availability.</t>
      </text>
    </comment>
    <comment ref="A136" authorId="4" shapeId="0" xr:uid="{C53E78B8-91EF-4DB7-9F44-D9B5381C12DB}">
      <text>
        <t>[Threaded comment]
Your version of Excel allows you to read this threaded comment; however, any edits to it will get removed if the file is opened in a newer version of Excel. Learn more: https://go.microsoft.com/fwlink/?linkid=870924
Comment:
    Reminder capital must have a 50% match</t>
      </text>
    </comment>
  </commentList>
</comments>
</file>

<file path=xl/sharedStrings.xml><?xml version="1.0" encoding="utf-8"?>
<sst xmlns="http://schemas.openxmlformats.org/spreadsheetml/2006/main" count="210" uniqueCount="105">
  <si>
    <t xml:space="preserve">Position % Time </t>
  </si>
  <si>
    <t xml:space="preserve"> </t>
  </si>
  <si>
    <t>Agency Name:</t>
  </si>
  <si>
    <t>Non-Personnel Match (in-kind):</t>
  </si>
  <si>
    <t>A.</t>
  </si>
  <si>
    <t>B.</t>
  </si>
  <si>
    <t>C.</t>
  </si>
  <si>
    <t>D.</t>
  </si>
  <si>
    <t xml:space="preserve">D. </t>
  </si>
  <si>
    <t xml:space="preserve">E. </t>
  </si>
  <si>
    <t xml:space="preserve">F.  </t>
  </si>
  <si>
    <t>Measure A Request Amount:</t>
  </si>
  <si>
    <t>Agency Match Amount:</t>
  </si>
  <si>
    <t>YEAR ONE</t>
  </si>
  <si>
    <t>YEAR TWO</t>
  </si>
  <si>
    <t>YEAR THREE</t>
  </si>
  <si>
    <t xml:space="preserve">Measure A Operating Request (g) </t>
  </si>
  <si>
    <t>Measure A Capital Request (h)</t>
  </si>
  <si>
    <t>REVENUE</t>
  </si>
  <si>
    <t>G.</t>
  </si>
  <si>
    <t>H.</t>
  </si>
  <si>
    <t>I.</t>
  </si>
  <si>
    <t>J.</t>
  </si>
  <si>
    <t>K.</t>
  </si>
  <si>
    <t>L.</t>
  </si>
  <si>
    <t>M</t>
  </si>
  <si>
    <t>N.</t>
  </si>
  <si>
    <t>O.</t>
  </si>
  <si>
    <t>P.</t>
  </si>
  <si>
    <t>What is your methodology for determining volunteer staff time for in-kind positions?</t>
  </si>
  <si>
    <t>CALL FOR PROJECTS</t>
  </si>
  <si>
    <r>
      <t>Salaries by Position</t>
    </r>
    <r>
      <rPr>
        <sz val="10"/>
        <rFont val="Avenir Next LT Pro"/>
        <family val="2"/>
      </rPr>
      <t xml:space="preserve"> </t>
    </r>
    <r>
      <rPr>
        <sz val="8"/>
        <rFont val="Avenir Next LT Pro"/>
        <family val="2"/>
      </rPr>
      <t>(include benefits):</t>
    </r>
  </si>
  <si>
    <t>Agency Match (In-Kind) (These should not be paid positions)</t>
  </si>
  <si>
    <r>
      <t>Non Paid Salaries by Position</t>
    </r>
    <r>
      <rPr>
        <sz val="8"/>
        <rFont val="Avenir Next LT Pro"/>
        <family val="2"/>
      </rPr>
      <t>:</t>
    </r>
  </si>
  <si>
    <t># of Positions</t>
  </si>
  <si>
    <t>PROPOSED PROJECT BUDGET</t>
  </si>
  <si>
    <t>TOTAL PROJECT AMOUNT</t>
  </si>
  <si>
    <t>E.</t>
  </si>
  <si>
    <t>F.</t>
  </si>
  <si>
    <t>Year 1
FY 24/25</t>
  </si>
  <si>
    <t>Year 2
FY 25/26</t>
  </si>
  <si>
    <t>Year 3
FY 26/27</t>
  </si>
  <si>
    <t>FY 24/25</t>
  </si>
  <si>
    <t>FY 25/26</t>
  </si>
  <si>
    <t>FY 26/27</t>
  </si>
  <si>
    <t>Total Cost per Trip</t>
  </si>
  <si>
    <t>Subsidy Per Trip</t>
  </si>
  <si>
    <t>Project Name:</t>
  </si>
  <si>
    <t>Operating</t>
  </si>
  <si>
    <t>Travel Training</t>
  </si>
  <si>
    <t>Mileage Reimbursement Program</t>
  </si>
  <si>
    <t>Mobility Management</t>
  </si>
  <si>
    <t>Cost per Mile</t>
  </si>
  <si>
    <t>Subsidy Per Mile</t>
  </si>
  <si>
    <t>Direct Expenses</t>
  </si>
  <si>
    <r>
      <t>In-Kind Salaries by Position</t>
    </r>
    <r>
      <rPr>
        <sz val="10"/>
        <rFont val="Avenir Next LT Pro"/>
        <family val="2"/>
      </rPr>
      <t xml:space="preserve"> </t>
    </r>
    <r>
      <rPr>
        <sz val="8"/>
        <rFont val="Avenir Next LT Pro"/>
        <family val="2"/>
      </rPr>
      <t>(include benefits):</t>
    </r>
  </si>
  <si>
    <t>Non-Personnel Expenses</t>
  </si>
  <si>
    <t>In-Kind Non-Personnel Expenses</t>
  </si>
  <si>
    <t>EXPENSES</t>
  </si>
  <si>
    <t>Total Salaries &amp; Benefits</t>
  </si>
  <si>
    <t>Total Non-Personnel Expenses</t>
  </si>
  <si>
    <t>Indirect Expenses (maximum of 8% of total project expenses)</t>
  </si>
  <si>
    <t>Percentage of Cost</t>
  </si>
  <si>
    <t>Samples of Calculating Indirect Costs</t>
  </si>
  <si>
    <t>Indirect Salaries</t>
  </si>
  <si>
    <t>Executive Directictor</t>
  </si>
  <si>
    <t>Position</t>
  </si>
  <si>
    <t>100% Salary</t>
  </si>
  <si>
    <t>Function</t>
  </si>
  <si>
    <t>General Management</t>
  </si>
  <si>
    <t>% Allocated for Transportation</t>
  </si>
  <si>
    <t>Transportation Cost</t>
  </si>
  <si>
    <t>Finance Officer</t>
  </si>
  <si>
    <t>Accounting for Agency</t>
  </si>
  <si>
    <t>Percentage Logic</t>
  </si>
  <si>
    <t>Indirect Non-Personnel Expenses</t>
  </si>
  <si>
    <t>Utilities</t>
  </si>
  <si>
    <t>Telephone</t>
  </si>
  <si>
    <t>Agency Insurance</t>
  </si>
  <si>
    <t>Maintenance - Building &amp; Janitorial</t>
  </si>
  <si>
    <t>Purpose</t>
  </si>
  <si>
    <t>Total Agency</t>
  </si>
  <si>
    <t>Total Cost</t>
  </si>
  <si>
    <t>% of Indirect Costs of overal budget</t>
  </si>
  <si>
    <t>Total Project Direct Costs (a)</t>
  </si>
  <si>
    <t>Total Project Indirect Costs (b)</t>
  </si>
  <si>
    <t>Agency Match (Cash) (Example: General fund, CDBG, Donations, Farebox/Rider Donations, etc.)</t>
  </si>
  <si>
    <t>% of Agency Match</t>
  </si>
  <si>
    <t>% of Measure A Match</t>
  </si>
  <si>
    <t>Sample</t>
  </si>
  <si>
    <t>Project Type:</t>
  </si>
  <si>
    <t>Voucher</t>
  </si>
  <si>
    <t>Capital for Equipment, Rehab or Replacement</t>
  </si>
  <si>
    <t>Capital for Expansion</t>
  </si>
  <si>
    <t>Stand Along Transportation Agency?</t>
  </si>
  <si>
    <t>Do no use cents. Round to the nearest dollar.</t>
  </si>
  <si>
    <t>Total Cash Match (a)</t>
  </si>
  <si>
    <t>Total In-Kind Match (b)</t>
  </si>
  <si>
    <r>
      <t>Total Project Revenus</t>
    </r>
    <r>
      <rPr>
        <sz val="10"/>
        <color theme="0"/>
        <rFont val="Avenir Next LT Pro"/>
        <family val="2"/>
      </rPr>
      <t xml:space="preserve"> (Cash {a} + In-Kind P {b})</t>
    </r>
  </si>
  <si>
    <r>
      <t>Total Project Expenses</t>
    </r>
    <r>
      <rPr>
        <sz val="15"/>
        <color theme="0"/>
        <rFont val="Avenir Next LT Pro"/>
        <family val="2"/>
      </rPr>
      <t xml:space="preserve"> </t>
    </r>
    <r>
      <rPr>
        <sz val="11"/>
        <color theme="0"/>
        <rFont val="Avenir Next LT Pro"/>
        <family val="2"/>
      </rPr>
      <t>(Direct {a} &amp; Indirect {b})</t>
    </r>
  </si>
  <si>
    <t>Total one-way passenger trips</t>
  </si>
  <si>
    <t>Total Projected Vehicle Service Miles</t>
  </si>
  <si>
    <t>Total Projected Vehicle Service Hour</t>
  </si>
  <si>
    <t>Total Cost per vehicle service hour</t>
  </si>
  <si>
    <t>MA Subsidy per Vehicle service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</si>
</sst>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venir Next LT Pro"/>
      <family val="2"/>
    </font>
    <font>
      <b/>
      <sz val="14"/>
      <name val="Avenir Next LT Pro"/>
      <family val="2"/>
    </font>
    <font>
      <b/>
      <sz val="12"/>
      <name val="Avenir Next LT Pro"/>
      <family val="2"/>
    </font>
    <font>
      <b/>
      <sz val="7"/>
      <name val="Avenir Next LT Pro"/>
      <family val="2"/>
    </font>
    <font>
      <b/>
      <sz val="10"/>
      <name val="Avenir Next LT Pro"/>
      <family val="2"/>
    </font>
    <font>
      <sz val="8"/>
      <name val="Avenir Next LT Pro"/>
      <family val="2"/>
    </font>
    <font>
      <b/>
      <sz val="12"/>
      <color theme="0"/>
      <name val="Avenir Next LT Pro"/>
      <family val="2"/>
    </font>
    <font>
      <b/>
      <sz val="10"/>
      <color theme="0"/>
      <name val="Avenir Next LT Pro"/>
      <family val="2"/>
    </font>
    <font>
      <sz val="14"/>
      <name val="Avenir Next LT Pro"/>
      <family val="2"/>
    </font>
    <font>
      <sz val="12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15"/>
      <color theme="0"/>
      <name val="Avenir Next LT Pro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0"/>
      <color theme="3" tint="0.39997558519241921"/>
      <name val="Arial"/>
      <family val="2"/>
    </font>
    <font>
      <b/>
      <sz val="13"/>
      <name val="Avenir Next LT Pro"/>
      <family val="2"/>
    </font>
    <font>
      <sz val="10"/>
      <color theme="0"/>
      <name val="Avenir Next LT Pro"/>
      <family val="2"/>
    </font>
    <font>
      <sz val="15"/>
      <color theme="0"/>
      <name val="Avenir Next LT Pro"/>
      <family val="2"/>
    </font>
    <font>
      <b/>
      <sz val="14"/>
      <color theme="0"/>
      <name val="Avenir Next LT Pro"/>
      <family val="2"/>
    </font>
    <font>
      <sz val="11"/>
      <color theme="0"/>
      <name val="Avenir Next LT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/>
      <diagonal/>
    </border>
    <border>
      <left/>
      <right/>
      <top style="mediumDashDotDot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mediumDashDot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 style="mediumDashDot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DashDotDot">
        <color theme="7" tint="-0.24994659260841701"/>
      </bottom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/>
      <top style="mediumDashDot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DashDotDot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DashDot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DashDot">
        <color theme="7" tint="-0.24994659260841701"/>
      </top>
      <bottom/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7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7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7" tint="-0.24994659260841701"/>
      </right>
      <top/>
      <bottom/>
      <diagonal/>
    </border>
    <border>
      <left/>
      <right style="thin">
        <color indexed="64"/>
      </right>
      <top style="mediumDashDot">
        <color theme="7" tint="-0.24994659260841701"/>
      </top>
      <bottom style="medium">
        <color theme="7" tint="-0.24994659260841701"/>
      </bottom>
      <diagonal/>
    </border>
    <border>
      <left/>
      <right/>
      <top style="mediumDashDot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DashDot">
        <color theme="7" tint="-0.24994659260841701"/>
      </top>
      <bottom style="medium">
        <color theme="7" tint="-0.2499465926084170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4" fontId="3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9" fontId="13" fillId="0" borderId="0" xfId="2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4" applyFont="1" applyAlignment="1" applyProtection="1">
      <alignment vertical="center"/>
      <protection locked="0"/>
    </xf>
    <xf numFmtId="164" fontId="3" fillId="0" borderId="0" xfId="1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center"/>
      <protection locked="0"/>
    </xf>
    <xf numFmtId="0" fontId="18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7" fillId="2" borderId="6" xfId="0" applyFont="1" applyFill="1" applyBorder="1" applyProtection="1">
      <protection locked="0"/>
    </xf>
    <xf numFmtId="0" fontId="17" fillId="2" borderId="7" xfId="0" applyFont="1" applyFill="1" applyBorder="1" applyProtection="1">
      <protection locked="0"/>
    </xf>
    <xf numFmtId="0" fontId="17" fillId="2" borderId="8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7" fillId="0" borderId="10" xfId="0" applyFont="1" applyBorder="1" applyAlignment="1" applyProtection="1">
      <alignment wrapText="1"/>
      <protection locked="0"/>
    </xf>
    <xf numFmtId="0" fontId="17" fillId="0" borderId="11" xfId="0" applyFont="1" applyBorder="1" applyProtection="1">
      <protection locked="0"/>
    </xf>
    <xf numFmtId="0" fontId="1" fillId="0" borderId="0" xfId="0" applyFont="1" applyProtection="1">
      <protection locked="0"/>
    </xf>
    <xf numFmtId="44" fontId="0" fillId="2" borderId="7" xfId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9" fontId="0" fillId="2" borderId="7" xfId="2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44" fontId="17" fillId="0" borderId="10" xfId="1" applyFont="1" applyBorder="1" applyProtection="1">
      <protection locked="0"/>
    </xf>
    <xf numFmtId="0" fontId="19" fillId="0" borderId="0" xfId="0" applyFont="1"/>
    <xf numFmtId="44" fontId="19" fillId="0" borderId="0" xfId="1" applyFont="1" applyProtection="1"/>
    <xf numFmtId="9" fontId="19" fillId="0" borderId="0" xfId="2" applyFont="1" applyProtection="1"/>
    <xf numFmtId="0" fontId="20" fillId="0" borderId="0" xfId="0" applyFont="1"/>
    <xf numFmtId="44" fontId="20" fillId="0" borderId="0" xfId="1" applyFont="1" applyProtection="1"/>
    <xf numFmtId="9" fontId="20" fillId="0" borderId="0" xfId="2" applyFont="1" applyProtection="1"/>
    <xf numFmtId="44" fontId="20" fillId="0" borderId="0" xfId="0" applyNumberFormat="1" applyFont="1"/>
    <xf numFmtId="44" fontId="1" fillId="0" borderId="0" xfId="1" applyFont="1" applyProtection="1">
      <protection locked="0"/>
    </xf>
    <xf numFmtId="9" fontId="1" fillId="0" borderId="0" xfId="2" applyFont="1" applyProtection="1">
      <protection locked="0"/>
    </xf>
    <xf numFmtId="44" fontId="1" fillId="0" borderId="0" xfId="1" applyFont="1" applyProtection="1"/>
    <xf numFmtId="0" fontId="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 wrapText="1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5" xfId="0" applyFont="1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/>
      <protection locked="0"/>
    </xf>
    <xf numFmtId="0" fontId="5" fillId="5" borderId="21" xfId="0" applyFont="1" applyFill="1" applyBorder="1" applyAlignment="1">
      <alignment vertical="center"/>
    </xf>
    <xf numFmtId="164" fontId="3" fillId="5" borderId="22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  <protection locked="0"/>
    </xf>
    <xf numFmtId="9" fontId="3" fillId="0" borderId="0" xfId="0" applyNumberFormat="1" applyFont="1" applyProtection="1"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9" fontId="3" fillId="5" borderId="0" xfId="2" applyFont="1" applyFill="1" applyBorder="1" applyAlignment="1" applyProtection="1">
      <alignment vertical="center"/>
    </xf>
    <xf numFmtId="164" fontId="16" fillId="3" borderId="21" xfId="1" applyNumberFormat="1" applyFont="1" applyFill="1" applyBorder="1" applyAlignment="1" applyProtection="1">
      <alignment vertical="center"/>
    </xf>
    <xf numFmtId="0" fontId="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9" fontId="3" fillId="4" borderId="0" xfId="0" applyNumberFormat="1" applyFont="1" applyFill="1" applyProtection="1">
      <protection locked="0"/>
    </xf>
    <xf numFmtId="9" fontId="3" fillId="4" borderId="15" xfId="0" applyNumberFormat="1" applyFont="1" applyFill="1" applyBorder="1" applyProtection="1">
      <protection locked="0"/>
    </xf>
    <xf numFmtId="44" fontId="3" fillId="4" borderId="23" xfId="1" applyFont="1" applyFill="1" applyBorder="1" applyAlignment="1" applyProtection="1">
      <alignment vertical="center"/>
    </xf>
    <xf numFmtId="164" fontId="3" fillId="4" borderId="23" xfId="1" applyNumberFormat="1" applyFont="1" applyFill="1" applyBorder="1" applyAlignment="1" applyProtection="1">
      <alignment vertical="center"/>
      <protection locked="0"/>
    </xf>
    <xf numFmtId="164" fontId="3" fillId="4" borderId="24" xfId="1" applyNumberFormat="1" applyFont="1" applyFill="1" applyBorder="1" applyAlignment="1" applyProtection="1">
      <alignment vertical="center"/>
      <protection locked="0"/>
    </xf>
    <xf numFmtId="44" fontId="3" fillId="4" borderId="18" xfId="1" applyFont="1" applyFill="1" applyBorder="1" applyAlignment="1" applyProtection="1">
      <alignment vertical="center"/>
    </xf>
    <xf numFmtId="164" fontId="3" fillId="4" borderId="25" xfId="1" applyNumberFormat="1" applyFont="1" applyFill="1" applyBorder="1" applyAlignment="1" applyProtection="1">
      <alignment vertical="center"/>
      <protection locked="0"/>
    </xf>
    <xf numFmtId="164" fontId="7" fillId="4" borderId="28" xfId="1" applyNumberFormat="1" applyFont="1" applyFill="1" applyBorder="1" applyAlignment="1" applyProtection="1">
      <alignment vertical="center"/>
    </xf>
    <xf numFmtId="164" fontId="3" fillId="4" borderId="29" xfId="1" applyNumberFormat="1" applyFont="1" applyFill="1" applyBorder="1" applyAlignment="1" applyProtection="1">
      <alignment vertical="center"/>
    </xf>
    <xf numFmtId="164" fontId="7" fillId="4" borderId="30" xfId="1" applyNumberFormat="1" applyFont="1" applyFill="1" applyBorder="1" applyAlignment="1" applyProtection="1">
      <alignment vertical="center"/>
    </xf>
    <xf numFmtId="44" fontId="9" fillId="5" borderId="23" xfId="1" applyFont="1" applyFill="1" applyBorder="1" applyAlignment="1" applyProtection="1">
      <alignment horizontal="center" vertical="center" wrapText="1"/>
    </xf>
    <xf numFmtId="44" fontId="3" fillId="5" borderId="23" xfId="1" applyFont="1" applyFill="1" applyBorder="1" applyAlignment="1" applyProtection="1">
      <alignment vertical="center"/>
    </xf>
    <xf numFmtId="164" fontId="3" fillId="5" borderId="23" xfId="1" applyNumberFormat="1" applyFont="1" applyFill="1" applyBorder="1" applyAlignment="1" applyProtection="1">
      <alignment vertical="center"/>
      <protection locked="0"/>
    </xf>
    <xf numFmtId="164" fontId="3" fillId="5" borderId="31" xfId="1" applyNumberFormat="1" applyFont="1" applyFill="1" applyBorder="1" applyAlignment="1" applyProtection="1">
      <alignment vertical="center"/>
    </xf>
    <xf numFmtId="164" fontId="7" fillId="5" borderId="30" xfId="1" applyNumberFormat="1" applyFont="1" applyFill="1" applyBorder="1" applyAlignment="1" applyProtection="1">
      <alignment vertical="center"/>
    </xf>
    <xf numFmtId="9" fontId="3" fillId="5" borderId="0" xfId="0" applyNumberFormat="1" applyFont="1" applyFill="1" applyProtection="1">
      <protection locked="0"/>
    </xf>
    <xf numFmtId="9" fontId="3" fillId="8" borderId="0" xfId="2" applyFont="1" applyFill="1" applyBorder="1" applyAlignment="1" applyProtection="1">
      <alignment vertical="center"/>
    </xf>
    <xf numFmtId="0" fontId="7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right" vertical="center"/>
    </xf>
    <xf numFmtId="44" fontId="9" fillId="4" borderId="23" xfId="1" applyFont="1" applyFill="1" applyBorder="1" applyAlignment="1" applyProtection="1">
      <alignment horizontal="center" vertical="center" wrapText="1"/>
    </xf>
    <xf numFmtId="44" fontId="9" fillId="3" borderId="33" xfId="1" applyFont="1" applyFill="1" applyBorder="1" applyAlignment="1" applyProtection="1">
      <alignment horizontal="center" vertical="center" wrapText="1"/>
    </xf>
    <xf numFmtId="164" fontId="10" fillId="6" borderId="0" xfId="1" applyNumberFormat="1" applyFont="1" applyFill="1" applyBorder="1" applyAlignment="1" applyProtection="1">
      <alignment vertical="center"/>
    </xf>
    <xf numFmtId="0" fontId="7" fillId="7" borderId="0" xfId="0" applyFont="1" applyFill="1" applyAlignment="1">
      <alignment horizontal="left" vertical="center"/>
    </xf>
    <xf numFmtId="0" fontId="3" fillId="7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>
      <alignment vertical="center"/>
    </xf>
    <xf numFmtId="44" fontId="10" fillId="6" borderId="36" xfId="1" applyFont="1" applyFill="1" applyBorder="1" applyAlignment="1" applyProtection="1">
      <alignment vertical="center"/>
    </xf>
    <xf numFmtId="44" fontId="3" fillId="7" borderId="37" xfId="1" applyFont="1" applyFill="1" applyBorder="1" applyAlignment="1" applyProtection="1">
      <alignment vertical="center"/>
    </xf>
    <xf numFmtId="164" fontId="3" fillId="7" borderId="37" xfId="1" applyNumberFormat="1" applyFont="1" applyFill="1" applyBorder="1" applyAlignment="1" applyProtection="1">
      <alignment vertical="center"/>
      <protection locked="0"/>
    </xf>
    <xf numFmtId="164" fontId="7" fillId="7" borderId="36" xfId="1" applyNumberFormat="1" applyFont="1" applyFill="1" applyBorder="1" applyAlignment="1" applyProtection="1">
      <alignment vertical="center"/>
    </xf>
    <xf numFmtId="44" fontId="3" fillId="8" borderId="37" xfId="1" applyFont="1" applyFill="1" applyBorder="1" applyAlignment="1" applyProtection="1">
      <alignment horizontal="right" vertical="center" wrapText="1"/>
    </xf>
    <xf numFmtId="44" fontId="3" fillId="8" borderId="37" xfId="1" applyFont="1" applyFill="1" applyBorder="1" applyAlignment="1" applyProtection="1">
      <alignment vertical="center"/>
    </xf>
    <xf numFmtId="164" fontId="3" fillId="8" borderId="37" xfId="1" applyNumberFormat="1" applyFont="1" applyFill="1" applyBorder="1" applyAlignment="1" applyProtection="1">
      <alignment vertical="center"/>
      <protection locked="0"/>
    </xf>
    <xf numFmtId="164" fontId="3" fillId="8" borderId="37" xfId="1" applyNumberFormat="1" applyFont="1" applyFill="1" applyBorder="1" applyAlignment="1" applyProtection="1">
      <alignment vertical="center"/>
    </xf>
    <xf numFmtId="164" fontId="7" fillId="8" borderId="36" xfId="1" applyNumberFormat="1" applyFont="1" applyFill="1" applyBorder="1" applyAlignment="1" applyProtection="1">
      <alignment vertical="center"/>
    </xf>
    <xf numFmtId="44" fontId="10" fillId="6" borderId="35" xfId="1" applyFont="1" applyFill="1" applyBorder="1" applyAlignment="1" applyProtection="1">
      <alignment vertical="center"/>
    </xf>
    <xf numFmtId="44" fontId="3" fillId="7" borderId="38" xfId="1" applyFont="1" applyFill="1" applyBorder="1" applyAlignment="1" applyProtection="1">
      <alignment vertical="center"/>
    </xf>
    <xf numFmtId="164" fontId="3" fillId="7" borderId="38" xfId="1" applyNumberFormat="1" applyFont="1" applyFill="1" applyBorder="1" applyAlignment="1" applyProtection="1">
      <alignment vertical="center"/>
      <protection locked="0"/>
    </xf>
    <xf numFmtId="164" fontId="7" fillId="7" borderId="35" xfId="1" applyNumberFormat="1" applyFont="1" applyFill="1" applyBorder="1" applyAlignment="1" applyProtection="1">
      <alignment vertical="center"/>
    </xf>
    <xf numFmtId="44" fontId="3" fillId="8" borderId="38" xfId="1" applyFont="1" applyFill="1" applyBorder="1" applyAlignment="1" applyProtection="1">
      <alignment horizontal="right" vertical="center" wrapText="1"/>
    </xf>
    <xf numFmtId="44" fontId="3" fillId="8" borderId="38" xfId="1" applyFont="1" applyFill="1" applyBorder="1" applyAlignment="1" applyProtection="1">
      <alignment vertical="center"/>
    </xf>
    <xf numFmtId="164" fontId="3" fillId="8" borderId="38" xfId="1" applyNumberFormat="1" applyFont="1" applyFill="1" applyBorder="1" applyAlignment="1" applyProtection="1">
      <alignment vertical="center"/>
      <protection locked="0"/>
    </xf>
    <xf numFmtId="164" fontId="3" fillId="8" borderId="38" xfId="1" applyNumberFormat="1" applyFont="1" applyFill="1" applyBorder="1" applyAlignment="1" applyProtection="1">
      <alignment vertical="center"/>
    </xf>
    <xf numFmtId="164" fontId="7" fillId="8" borderId="35" xfId="1" applyNumberFormat="1" applyFont="1" applyFill="1" applyBorder="1" applyAlignment="1" applyProtection="1">
      <alignment vertical="center"/>
    </xf>
    <xf numFmtId="164" fontId="23" fillId="9" borderId="0" xfId="1" applyNumberFormat="1" applyFont="1" applyFill="1" applyBorder="1" applyAlignment="1" applyProtection="1">
      <alignment vertical="center"/>
      <protection locked="0"/>
    </xf>
    <xf numFmtId="0" fontId="11" fillId="11" borderId="0" xfId="0" applyFont="1" applyFill="1" applyAlignment="1">
      <alignment vertical="center"/>
    </xf>
    <xf numFmtId="0" fontId="11" fillId="11" borderId="0" xfId="0" applyFont="1" applyFill="1" applyAlignment="1">
      <alignment horizontal="right" vertical="center"/>
    </xf>
    <xf numFmtId="0" fontId="11" fillId="11" borderId="39" xfId="0" applyFont="1" applyFill="1" applyBorder="1" applyAlignment="1">
      <alignment vertical="center"/>
    </xf>
    <xf numFmtId="0" fontId="11" fillId="11" borderId="39" xfId="0" applyFont="1" applyFill="1" applyBorder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164" fontId="4" fillId="11" borderId="0" xfId="0" applyNumberFormat="1" applyFont="1" applyFill="1" applyAlignment="1">
      <alignment horizontal="right" vertical="center"/>
    </xf>
    <xf numFmtId="0" fontId="4" fillId="11" borderId="39" xfId="0" applyFont="1" applyFill="1" applyBorder="1" applyAlignment="1">
      <alignment horizontal="center" vertical="top"/>
    </xf>
    <xf numFmtId="44" fontId="7" fillId="0" borderId="0" xfId="1" applyFont="1" applyAlignment="1" applyProtection="1">
      <alignment vertical="center"/>
      <protection locked="0"/>
    </xf>
    <xf numFmtId="0" fontId="3" fillId="10" borderId="0" xfId="0" applyFont="1" applyFill="1" applyAlignment="1">
      <alignment horizontal="right" vertical="center"/>
    </xf>
    <xf numFmtId="0" fontId="3" fillId="11" borderId="0" xfId="0" applyFont="1" applyFill="1" applyAlignment="1">
      <alignment horizontal="right" vertical="center"/>
    </xf>
    <xf numFmtId="44" fontId="3" fillId="11" borderId="0" xfId="1" applyFont="1" applyFill="1" applyBorder="1" applyAlignment="1" applyProtection="1">
      <alignment vertical="center"/>
    </xf>
    <xf numFmtId="164" fontId="4" fillId="11" borderId="40" xfId="1" applyNumberFormat="1" applyFont="1" applyFill="1" applyBorder="1" applyAlignment="1" applyProtection="1">
      <alignment vertical="center"/>
    </xf>
    <xf numFmtId="0" fontId="4" fillId="11" borderId="39" xfId="0" applyFont="1" applyFill="1" applyBorder="1" applyAlignment="1">
      <alignment horizontal="right" vertical="center"/>
    </xf>
    <xf numFmtId="164" fontId="4" fillId="11" borderId="39" xfId="1" applyNumberFormat="1" applyFont="1" applyFill="1" applyBorder="1" applyAlignment="1" applyProtection="1">
      <alignment vertical="center"/>
    </xf>
    <xf numFmtId="0" fontId="11" fillId="11" borderId="41" xfId="0" applyFont="1" applyFill="1" applyBorder="1" applyAlignment="1">
      <alignment vertical="center"/>
    </xf>
    <xf numFmtId="0" fontId="11" fillId="11" borderId="41" xfId="0" applyFont="1" applyFill="1" applyBorder="1" applyAlignment="1">
      <alignment horizontal="right" vertical="center"/>
    </xf>
    <xf numFmtId="0" fontId="4" fillId="11" borderId="41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44" fontId="9" fillId="3" borderId="34" xfId="1" applyFont="1" applyFill="1" applyBorder="1" applyAlignment="1" applyProtection="1">
      <alignment horizontal="center" vertical="center" wrapText="1"/>
    </xf>
    <xf numFmtId="44" fontId="9" fillId="4" borderId="0" xfId="1" applyFont="1" applyFill="1" applyBorder="1" applyAlignment="1" applyProtection="1">
      <alignment horizontal="center" vertical="center" wrapText="1"/>
    </xf>
    <xf numFmtId="44" fontId="3" fillId="4" borderId="0" xfId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 applyProtection="1">
      <alignment vertical="center"/>
      <protection locked="0"/>
    </xf>
    <xf numFmtId="164" fontId="3" fillId="4" borderId="15" xfId="1" applyNumberFormat="1" applyFont="1" applyFill="1" applyBorder="1" applyAlignment="1" applyProtection="1">
      <alignment vertical="center"/>
      <protection locked="0"/>
    </xf>
    <xf numFmtId="44" fontId="3" fillId="4" borderId="16" xfId="1" applyFont="1" applyFill="1" applyBorder="1" applyAlignment="1" applyProtection="1">
      <alignment vertical="center"/>
    </xf>
    <xf numFmtId="164" fontId="7" fillId="4" borderId="17" xfId="1" applyNumberFormat="1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164" fontId="3" fillId="4" borderId="45" xfId="1" applyNumberFormat="1" applyFont="1" applyFill="1" applyBorder="1" applyAlignment="1" applyProtection="1">
      <alignment vertical="center"/>
    </xf>
    <xf numFmtId="164" fontId="7" fillId="4" borderId="20" xfId="1" applyNumberFormat="1" applyFont="1" applyFill="1" applyBorder="1" applyAlignment="1" applyProtection="1">
      <alignment vertical="center"/>
    </xf>
    <xf numFmtId="44" fontId="9" fillId="5" borderId="0" xfId="1" applyFont="1" applyFill="1" applyBorder="1" applyAlignment="1" applyProtection="1">
      <alignment horizontal="center" vertical="center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44" fontId="3" fillId="5" borderId="0" xfId="1" applyFont="1" applyFill="1" applyBorder="1" applyAlignment="1" applyProtection="1">
      <alignment vertical="center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64" fontId="3" fillId="5" borderId="0" xfId="1" applyNumberFormat="1" applyFont="1" applyFill="1" applyBorder="1" applyAlignment="1" applyProtection="1">
      <alignment vertical="center"/>
      <protection locked="0"/>
    </xf>
    <xf numFmtId="0" fontId="3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right" vertical="center"/>
    </xf>
    <xf numFmtId="164" fontId="7" fillId="5" borderId="20" xfId="1" applyNumberFormat="1" applyFont="1" applyFill="1" applyBorder="1" applyAlignment="1" applyProtection="1">
      <alignment vertical="center"/>
    </xf>
    <xf numFmtId="44" fontId="10" fillId="6" borderId="32" xfId="1" applyFont="1" applyFill="1" applyBorder="1" applyAlignment="1" applyProtection="1">
      <alignment vertical="center"/>
    </xf>
    <xf numFmtId="44" fontId="3" fillId="7" borderId="0" xfId="1" applyFont="1" applyFill="1" applyBorder="1" applyAlignment="1" applyProtection="1">
      <alignment vertical="center"/>
    </xf>
    <xf numFmtId="164" fontId="3" fillId="7" borderId="0" xfId="1" applyNumberFormat="1" applyFont="1" applyFill="1" applyBorder="1" applyAlignment="1" applyProtection="1">
      <alignment vertical="center"/>
      <protection locked="0"/>
    </xf>
    <xf numFmtId="164" fontId="7" fillId="7" borderId="32" xfId="1" applyNumberFormat="1" applyFont="1" applyFill="1" applyBorder="1" applyAlignment="1" applyProtection="1">
      <alignment vertical="center"/>
    </xf>
    <xf numFmtId="0" fontId="7" fillId="8" borderId="0" xfId="0" applyFont="1" applyFill="1" applyAlignment="1">
      <alignment horizontal="left" vertical="center"/>
    </xf>
    <xf numFmtId="0" fontId="6" fillId="8" borderId="0" xfId="0" applyFont="1" applyFill="1" applyAlignment="1">
      <alignment vertical="center" wrapText="1"/>
    </xf>
    <xf numFmtId="44" fontId="3" fillId="8" borderId="0" xfId="1" applyFont="1" applyFill="1" applyBorder="1" applyAlignment="1" applyProtection="1">
      <alignment horizontal="right" vertical="center" wrapText="1"/>
    </xf>
    <xf numFmtId="44" fontId="3" fillId="8" borderId="0" xfId="1" applyFont="1" applyFill="1" applyBorder="1" applyAlignment="1" applyProtection="1">
      <alignment vertical="center"/>
    </xf>
    <xf numFmtId="164" fontId="3" fillId="8" borderId="0" xfId="1" applyNumberFormat="1" applyFont="1" applyFill="1" applyBorder="1" applyAlignment="1" applyProtection="1">
      <alignment vertical="center"/>
      <protection locked="0"/>
    </xf>
    <xf numFmtId="164" fontId="3" fillId="8" borderId="0" xfId="1" applyNumberFormat="1" applyFont="1" applyFill="1" applyBorder="1" applyAlignment="1" applyProtection="1">
      <alignment vertical="center"/>
    </xf>
    <xf numFmtId="164" fontId="7" fillId="8" borderId="32" xfId="1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10" borderId="0" xfId="0" applyFont="1" applyFill="1" applyAlignment="1">
      <alignment vertical="center"/>
    </xf>
    <xf numFmtId="165" fontId="3" fillId="10" borderId="0" xfId="3" applyNumberFormat="1" applyFont="1" applyFill="1" applyBorder="1" applyAlignment="1" applyProtection="1">
      <alignment vertical="center"/>
      <protection locked="0"/>
    </xf>
    <xf numFmtId="0" fontId="3" fillId="11" borderId="0" xfId="0" applyFont="1" applyFill="1" applyAlignment="1">
      <alignment vertical="center"/>
    </xf>
    <xf numFmtId="0" fontId="3" fillId="10" borderId="0" xfId="4" applyFont="1" applyFill="1" applyAlignment="1">
      <alignment horizontal="right" vertical="center"/>
    </xf>
    <xf numFmtId="0" fontId="1" fillId="11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43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9" fontId="3" fillId="4" borderId="17" xfId="0" applyNumberFormat="1" applyFont="1" applyFill="1" applyBorder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right" vertical="center"/>
    </xf>
    <xf numFmtId="0" fontId="7" fillId="8" borderId="32" xfId="0" applyFont="1" applyFill="1" applyBorder="1" applyAlignment="1">
      <alignment horizontal="right" vertical="center"/>
    </xf>
    <xf numFmtId="0" fontId="24" fillId="9" borderId="0" xfId="0" applyFont="1" applyFill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44" fontId="5" fillId="0" borderId="0" xfId="1" applyFont="1" applyBorder="1" applyAlignment="1" applyProtection="1">
      <alignment horizontal="center" vertical="center" wrapText="1"/>
    </xf>
    <xf numFmtId="44" fontId="5" fillId="0" borderId="10" xfId="1" applyFont="1" applyBorder="1" applyAlignment="1" applyProtection="1">
      <alignment horizontal="center" vertical="center" wrapText="1"/>
    </xf>
    <xf numFmtId="9" fontId="3" fillId="5" borderId="45" xfId="0" applyNumberFormat="1" applyFont="1" applyFill="1" applyBorder="1" applyAlignment="1" applyProtection="1">
      <alignment horizontal="center"/>
    </xf>
    <xf numFmtId="9" fontId="3" fillId="5" borderId="46" xfId="0" applyNumberFormat="1" applyFont="1" applyFill="1" applyBorder="1" applyAlignment="1" applyProtection="1">
      <alignment horizontal="center"/>
    </xf>
    <xf numFmtId="164" fontId="3" fillId="5" borderId="29" xfId="1" applyNumberFormat="1" applyFont="1" applyFill="1" applyBorder="1" applyAlignment="1" applyProtection="1">
      <alignment vertical="center"/>
    </xf>
    <xf numFmtId="164" fontId="3" fillId="5" borderId="45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9" fontId="3" fillId="0" borderId="0" xfId="2" applyFont="1" applyBorder="1" applyAlignment="1" applyProtection="1">
      <alignment horizontal="right" vertical="center"/>
    </xf>
  </cellXfs>
  <cellStyles count="9">
    <cellStyle name="Comma" xfId="3" builtinId="3"/>
    <cellStyle name="Comma 2" xfId="8" xr:uid="{81FE6550-70EA-4EF3-954F-6D854CB87BE8}"/>
    <cellStyle name="Comma 3" xfId="6" xr:uid="{D95BD650-8C2B-48EF-AAFC-ED13DD210B41}"/>
    <cellStyle name="Currency" xfId="1" builtinId="4"/>
    <cellStyle name="Normal" xfId="0" builtinId="0"/>
    <cellStyle name="Normal 2" xfId="4" xr:uid="{709C7C4C-3C42-4875-86CE-70B22E903E29}"/>
    <cellStyle name="Percent" xfId="2" builtinId="5"/>
    <cellStyle name="Percent 2" xfId="7" xr:uid="{5949FAEF-1DF8-4A4C-AD99-D96F18597EA9}"/>
    <cellStyle name="Percent 3" xfId="5" xr:uid="{CA5ABE91-4B73-4AF3-A2E0-AE89E058DB4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FF99FF"/>
      <color rgb="FFFFCCFF"/>
      <color rgb="FFCCCCFF"/>
      <color rgb="FF66CCFF"/>
      <color rgb="FFCCFFFF"/>
      <color rgb="FF004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488410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1260" cy="1076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</xdr:row>
          <xdr:rowOff>76200</xdr:rowOff>
        </xdr:from>
        <xdr:to>
          <xdr:col>9</xdr:col>
          <xdr:colOff>523875</xdr:colOff>
          <xdr:row>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</xdr:row>
          <xdr:rowOff>76200</xdr:rowOff>
        </xdr:from>
        <xdr:to>
          <xdr:col>9</xdr:col>
          <xdr:colOff>523875</xdr:colOff>
          <xdr:row>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</xdr:row>
          <xdr:rowOff>76200</xdr:rowOff>
        </xdr:from>
        <xdr:to>
          <xdr:col>9</xdr:col>
          <xdr:colOff>523875</xdr:colOff>
          <xdr:row>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4</xdr:row>
          <xdr:rowOff>76200</xdr:rowOff>
        </xdr:from>
        <xdr:to>
          <xdr:col>9</xdr:col>
          <xdr:colOff>523875</xdr:colOff>
          <xdr:row>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</xdr:row>
          <xdr:rowOff>76200</xdr:rowOff>
        </xdr:from>
        <xdr:to>
          <xdr:col>13</xdr:col>
          <xdr:colOff>504825</xdr:colOff>
          <xdr:row>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3</xdr:row>
          <xdr:rowOff>76200</xdr:rowOff>
        </xdr:from>
        <xdr:to>
          <xdr:col>13</xdr:col>
          <xdr:colOff>504825</xdr:colOff>
          <xdr:row>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</xdr:row>
          <xdr:rowOff>76200</xdr:rowOff>
        </xdr:from>
        <xdr:to>
          <xdr:col>9</xdr:col>
          <xdr:colOff>523875</xdr:colOff>
          <xdr:row>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</xdr:row>
          <xdr:rowOff>76200</xdr:rowOff>
        </xdr:from>
        <xdr:to>
          <xdr:col>9</xdr:col>
          <xdr:colOff>523875</xdr:colOff>
          <xdr:row>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3</xdr:row>
          <xdr:rowOff>76200</xdr:rowOff>
        </xdr:from>
        <xdr:to>
          <xdr:col>13</xdr:col>
          <xdr:colOff>504825</xdr:colOff>
          <xdr:row>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</xdr:row>
          <xdr:rowOff>76200</xdr:rowOff>
        </xdr:from>
        <xdr:to>
          <xdr:col>13</xdr:col>
          <xdr:colOff>504825</xdr:colOff>
          <xdr:row>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</xdr:row>
          <xdr:rowOff>76200</xdr:rowOff>
        </xdr:from>
        <xdr:to>
          <xdr:col>13</xdr:col>
          <xdr:colOff>504825</xdr:colOff>
          <xdr:row>2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</xdr:row>
          <xdr:rowOff>76200</xdr:rowOff>
        </xdr:from>
        <xdr:to>
          <xdr:col>13</xdr:col>
          <xdr:colOff>504825</xdr:colOff>
          <xdr:row>3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</xdr:row>
          <xdr:rowOff>76200</xdr:rowOff>
        </xdr:from>
        <xdr:to>
          <xdr:col>13</xdr:col>
          <xdr:colOff>504825</xdr:colOff>
          <xdr:row>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3</xdr:row>
          <xdr:rowOff>76200</xdr:rowOff>
        </xdr:from>
        <xdr:to>
          <xdr:col>13</xdr:col>
          <xdr:colOff>504825</xdr:colOff>
          <xdr:row>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4</xdr:row>
          <xdr:rowOff>76200</xdr:rowOff>
        </xdr:from>
        <xdr:to>
          <xdr:col>13</xdr:col>
          <xdr:colOff>561975</xdr:colOff>
          <xdr:row>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nica Morales" id="{D5E5A527-DCD9-4FF8-9E5D-14596A76F057}" userId="S::mmorales@rctc.org::ebccd5c6-f123-49b6-b4df-0762d4a3a4d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0-12-15T23:45:03.58" personId="{D5E5A527-DCD9-4FF8-9E5D-14596A76F057}" id="{42BB6094-3048-4AD7-9F98-29535A3B8CE6}">
    <text>Reminder: Direct costs are expenses that are specifically associated with a given service, program, department and can be clearly associated with a particular functional category. Examples of direct costs can include but are not limited to: Salaries and benefits of direct staff and supervisors, professional services, drivers, schedulers, and trainers, fuel, insurance and additional costs that can be directly linked to the proposed project.
In-kind donations are offset by in-kind expenses in the same amount and that it needs to be clear in the application what amount of revenues and expenses is related to in-kind</text>
  </threadedComment>
  <threadedComment ref="A120" dT="2020-12-16T17:02:10.02" personId="{D5E5A527-DCD9-4FF8-9E5D-14596A76F057}" id="{A811451F-5057-4A75-86A8-0B35C1A3A1E7}">
    <text>In-kind donations are offset by in-kind expenses in the same amount and that it needs to be clear in the application what amount of revenues and expenses is related to in-kind</text>
  </threadedComment>
  <threadedComment ref="A126" dT="2020-12-16T17:02:36.85" personId="{D5E5A527-DCD9-4FF8-9E5D-14596A76F057}" id="{CAA4FB75-64B8-474B-A30A-1B7C6AF1A826}">
    <text>In-kind donations are offset by in-kind expenses in the same amount and that it needs to be clear in the application what amount of revenues and expenses is related to in-kind</text>
  </threadedComment>
  <threadedComment ref="A135" dT="2020-12-15T23:40:39.14" personId="{D5E5A527-DCD9-4FF8-9E5D-14596A76F057}" id="{F3C7C387-712B-405E-A5A8-8BF2A4FAAB1E}">
    <text>Reminder, maximum request amount cannot exceed 18% of total call for projects availability.</text>
  </threadedComment>
  <threadedComment ref="A136" dT="2020-12-15T23:40:55.12" personId="{D5E5A527-DCD9-4FF8-9E5D-14596A76F057}" id="{C53E78B8-91EF-4DB7-9F44-D9B5381C12DB}">
    <text>Reminder capital must have a 50% match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3"/>
  <sheetViews>
    <sheetView showGridLines="0" tabSelected="1" view="pageBreakPreview" zoomScaleNormal="100" zoomScaleSheetLayoutView="100" workbookViewId="0">
      <pane ySplit="7" topLeftCell="A10" activePane="bottomLeft" state="frozen"/>
      <selection pane="bottomLeft" activeCell="I130" sqref="I130"/>
    </sheetView>
  </sheetViews>
  <sheetFormatPr defaultColWidth="9.140625" defaultRowHeight="12.75" x14ac:dyDescent="0.2"/>
  <cols>
    <col min="1" max="1" width="2.5703125" style="3" customWidth="1"/>
    <col min="2" max="2" width="42.140625" style="3" customWidth="1"/>
    <col min="3" max="3" width="11.5703125" style="3" customWidth="1"/>
    <col min="4" max="4" width="10.28515625" style="3" customWidth="1"/>
    <col min="5" max="7" width="20.5703125" style="4" customWidth="1"/>
    <col min="8" max="8" width="3.85546875" style="1" customWidth="1"/>
    <col min="9" max="11" width="9.140625" style="1"/>
    <col min="12" max="12" width="5.28515625" style="1" customWidth="1"/>
    <col min="13" max="13" width="9.42578125" style="1" customWidth="1"/>
    <col min="14" max="14" width="11.5703125" style="1" customWidth="1"/>
    <col min="15" max="16384" width="9.140625" style="1"/>
  </cols>
  <sheetData>
    <row r="1" spans="1:17" ht="21" customHeight="1" x14ac:dyDescent="0.2">
      <c r="I1" s="13" t="s">
        <v>95</v>
      </c>
      <c r="L1" s="13"/>
    </row>
    <row r="2" spans="1:17" ht="21" customHeight="1" x14ac:dyDescent="0.2">
      <c r="E2" s="171" t="s">
        <v>30</v>
      </c>
      <c r="F2" s="171"/>
      <c r="G2" s="171"/>
      <c r="J2" s="2" t="s">
        <v>48</v>
      </c>
      <c r="N2" s="2" t="s">
        <v>92</v>
      </c>
    </row>
    <row r="3" spans="1:17" ht="21" customHeight="1" x14ac:dyDescent="0.2">
      <c r="C3" s="6"/>
      <c r="D3" s="5"/>
      <c r="E3" s="171" t="s">
        <v>35</v>
      </c>
      <c r="F3" s="171"/>
      <c r="G3" s="171"/>
      <c r="J3" s="2" t="s">
        <v>91</v>
      </c>
      <c r="N3" s="2" t="s">
        <v>93</v>
      </c>
    </row>
    <row r="4" spans="1:17" ht="21" customHeight="1" x14ac:dyDescent="0.2">
      <c r="C4" s="8"/>
      <c r="D4" s="7"/>
      <c r="F4" s="9"/>
      <c r="G4" s="9"/>
      <c r="J4" s="2" t="s">
        <v>50</v>
      </c>
      <c r="N4" s="2" t="s">
        <v>51</v>
      </c>
    </row>
    <row r="5" spans="1:17" ht="21" customHeight="1" x14ac:dyDescent="0.2">
      <c r="B5" s="44" t="s">
        <v>2</v>
      </c>
      <c r="C5" s="8"/>
      <c r="D5" s="7"/>
      <c r="F5" s="43"/>
      <c r="G5" s="1"/>
      <c r="J5" s="2" t="s">
        <v>49</v>
      </c>
      <c r="M5" s="47"/>
      <c r="N5" s="47" t="s">
        <v>94</v>
      </c>
    </row>
    <row r="6" spans="1:17" ht="21" customHeight="1" x14ac:dyDescent="0.2">
      <c r="B6" s="45" t="s">
        <v>90</v>
      </c>
      <c r="C6" s="8"/>
      <c r="D6" s="7"/>
      <c r="E6" s="200" t="s">
        <v>39</v>
      </c>
      <c r="F6" s="200" t="s">
        <v>40</v>
      </c>
      <c r="G6" s="200" t="s">
        <v>41</v>
      </c>
      <c r="K6" s="2"/>
      <c r="L6" s="10"/>
      <c r="O6" s="10"/>
    </row>
    <row r="7" spans="1:17" s="10" customFormat="1" ht="21" customHeight="1" thickBot="1" x14ac:dyDescent="0.25">
      <c r="A7" s="8"/>
      <c r="B7" s="44" t="s">
        <v>47</v>
      </c>
      <c r="C7" s="46"/>
      <c r="D7" s="48"/>
      <c r="E7" s="201"/>
      <c r="F7" s="201"/>
      <c r="G7" s="201"/>
    </row>
    <row r="8" spans="1:17" s="10" customFormat="1" ht="20.25" thickBot="1" x14ac:dyDescent="0.25">
      <c r="A8" s="177" t="s">
        <v>58</v>
      </c>
      <c r="B8" s="178"/>
      <c r="C8" s="178"/>
      <c r="D8" s="179"/>
      <c r="E8" s="88"/>
      <c r="F8" s="88"/>
      <c r="G8" s="133"/>
    </row>
    <row r="9" spans="1:17" s="10" customFormat="1" ht="15.75" x14ac:dyDescent="0.2">
      <c r="A9" s="172" t="s">
        <v>54</v>
      </c>
      <c r="B9" s="173"/>
      <c r="C9" s="173"/>
      <c r="D9" s="174"/>
      <c r="E9" s="87"/>
      <c r="F9" s="87"/>
      <c r="G9" s="134"/>
      <c r="I9" s="1"/>
      <c r="J9" s="1"/>
      <c r="K9" s="1"/>
      <c r="L9" s="1"/>
      <c r="M9" s="1"/>
      <c r="N9" s="1"/>
      <c r="O9" s="1"/>
      <c r="P9" s="1"/>
      <c r="Q9" s="1"/>
    </row>
    <row r="10" spans="1:17" ht="25.5" x14ac:dyDescent="0.2">
      <c r="A10" s="55" t="s">
        <v>31</v>
      </c>
      <c r="B10" s="55"/>
      <c r="C10" s="56" t="s">
        <v>34</v>
      </c>
      <c r="D10" s="56" t="s">
        <v>0</v>
      </c>
      <c r="E10" s="70"/>
      <c r="F10" s="70"/>
      <c r="G10" s="135"/>
    </row>
    <row r="11" spans="1:17" x14ac:dyDescent="0.2">
      <c r="A11" s="49" t="s">
        <v>4</v>
      </c>
      <c r="B11" s="49"/>
      <c r="C11" s="50">
        <v>0</v>
      </c>
      <c r="D11" s="68">
        <v>1</v>
      </c>
      <c r="E11" s="71">
        <v>0</v>
      </c>
      <c r="F11" s="71">
        <v>0</v>
      </c>
      <c r="G11" s="136">
        <v>0</v>
      </c>
    </row>
    <row r="12" spans="1:17" x14ac:dyDescent="0.2">
      <c r="A12" s="49" t="s">
        <v>5</v>
      </c>
      <c r="B12" s="49"/>
      <c r="C12" s="50">
        <v>0</v>
      </c>
      <c r="D12" s="68">
        <v>0</v>
      </c>
      <c r="E12" s="71">
        <v>0</v>
      </c>
      <c r="F12" s="71">
        <v>0</v>
      </c>
      <c r="G12" s="136">
        <v>0</v>
      </c>
    </row>
    <row r="13" spans="1:17" ht="18.75" x14ac:dyDescent="0.2">
      <c r="A13" s="49" t="s">
        <v>6</v>
      </c>
      <c r="B13" s="49"/>
      <c r="C13" s="50">
        <v>0</v>
      </c>
      <c r="D13" s="68">
        <v>0</v>
      </c>
      <c r="E13" s="71">
        <v>0</v>
      </c>
      <c r="F13" s="71">
        <v>0</v>
      </c>
      <c r="G13" s="136">
        <v>0</v>
      </c>
      <c r="I13" s="13"/>
    </row>
    <row r="14" spans="1:17" x14ac:dyDescent="0.2">
      <c r="A14" s="49" t="s">
        <v>8</v>
      </c>
      <c r="B14" s="49"/>
      <c r="C14" s="50">
        <v>0</v>
      </c>
      <c r="D14" s="68">
        <v>0</v>
      </c>
      <c r="E14" s="71">
        <v>0</v>
      </c>
      <c r="F14" s="71">
        <v>0</v>
      </c>
      <c r="G14" s="136">
        <v>0</v>
      </c>
    </row>
    <row r="15" spans="1:17" x14ac:dyDescent="0.2">
      <c r="A15" s="49" t="s">
        <v>9</v>
      </c>
      <c r="B15" s="49"/>
      <c r="C15" s="50">
        <v>0</v>
      </c>
      <c r="D15" s="68">
        <v>0</v>
      </c>
      <c r="E15" s="71">
        <v>0</v>
      </c>
      <c r="F15" s="71">
        <v>0</v>
      </c>
      <c r="G15" s="136">
        <v>0</v>
      </c>
    </row>
    <row r="16" spans="1:17" ht="18.75" x14ac:dyDescent="0.2">
      <c r="A16" s="49" t="s">
        <v>10</v>
      </c>
      <c r="B16" s="49"/>
      <c r="C16" s="50">
        <v>0</v>
      </c>
      <c r="D16" s="68">
        <v>0</v>
      </c>
      <c r="E16" s="71">
        <v>0</v>
      </c>
      <c r="F16" s="71">
        <v>0</v>
      </c>
      <c r="G16" s="136">
        <v>0</v>
      </c>
      <c r="I16" s="8"/>
    </row>
    <row r="17" spans="1:16" ht="18.75" x14ac:dyDescent="0.2">
      <c r="A17" s="49" t="s">
        <v>19</v>
      </c>
      <c r="B17" s="49"/>
      <c r="C17" s="50">
        <v>0</v>
      </c>
      <c r="D17" s="68">
        <v>0</v>
      </c>
      <c r="E17" s="71">
        <v>0</v>
      </c>
      <c r="F17" s="71">
        <v>0</v>
      </c>
      <c r="G17" s="136">
        <v>0</v>
      </c>
      <c r="I17" s="8"/>
    </row>
    <row r="18" spans="1:16" x14ac:dyDescent="0.2">
      <c r="A18" s="51" t="s">
        <v>20</v>
      </c>
      <c r="B18" s="51"/>
      <c r="C18" s="52">
        <v>0</v>
      </c>
      <c r="D18" s="69">
        <v>0</v>
      </c>
      <c r="E18" s="72">
        <v>0</v>
      </c>
      <c r="F18" s="72">
        <v>0</v>
      </c>
      <c r="G18" s="137">
        <v>0</v>
      </c>
    </row>
    <row r="19" spans="1:16" ht="25.5" x14ac:dyDescent="0.2">
      <c r="A19" s="53" t="s">
        <v>55</v>
      </c>
      <c r="B19" s="53"/>
      <c r="C19" s="54" t="s">
        <v>34</v>
      </c>
      <c r="D19" s="54" t="s">
        <v>0</v>
      </c>
      <c r="E19" s="73"/>
      <c r="F19" s="73"/>
      <c r="G19" s="138"/>
      <c r="K19" s="10"/>
      <c r="L19" s="10"/>
      <c r="M19" s="10"/>
      <c r="N19" s="10"/>
      <c r="O19" s="10"/>
      <c r="P19" s="10"/>
    </row>
    <row r="20" spans="1:16" ht="15" x14ac:dyDescent="0.2">
      <c r="A20" s="49" t="s">
        <v>4</v>
      </c>
      <c r="B20" s="49"/>
      <c r="C20" s="50">
        <v>1</v>
      </c>
      <c r="D20" s="68">
        <v>0.2</v>
      </c>
      <c r="E20" s="71">
        <v>0</v>
      </c>
      <c r="F20" s="71">
        <v>0</v>
      </c>
      <c r="G20" s="136">
        <v>0</v>
      </c>
      <c r="K20" s="10"/>
      <c r="L20" s="10"/>
      <c r="M20" s="10"/>
      <c r="N20" s="10"/>
      <c r="O20" s="10"/>
      <c r="P20" s="10"/>
    </row>
    <row r="21" spans="1:16" ht="15" x14ac:dyDescent="0.2">
      <c r="A21" s="49" t="s">
        <v>5</v>
      </c>
      <c r="B21" s="49"/>
      <c r="C21" s="50">
        <v>0</v>
      </c>
      <c r="D21" s="68">
        <v>0</v>
      </c>
      <c r="E21" s="71">
        <v>0</v>
      </c>
      <c r="F21" s="71">
        <v>0</v>
      </c>
      <c r="G21" s="136">
        <v>0</v>
      </c>
      <c r="K21" s="10"/>
      <c r="L21" s="10"/>
      <c r="M21" s="10"/>
      <c r="N21" s="10"/>
      <c r="O21" s="10"/>
      <c r="P21" s="10"/>
    </row>
    <row r="22" spans="1:16" x14ac:dyDescent="0.2">
      <c r="A22" s="49" t="s">
        <v>6</v>
      </c>
      <c r="B22" s="49"/>
      <c r="C22" s="50">
        <v>0</v>
      </c>
      <c r="D22" s="68">
        <v>0</v>
      </c>
      <c r="E22" s="71">
        <v>0</v>
      </c>
      <c r="F22" s="71">
        <v>0</v>
      </c>
      <c r="G22" s="136">
        <v>0</v>
      </c>
    </row>
    <row r="23" spans="1:16" x14ac:dyDescent="0.2">
      <c r="A23" s="49" t="s">
        <v>8</v>
      </c>
      <c r="B23" s="49"/>
      <c r="C23" s="50">
        <v>0</v>
      </c>
      <c r="D23" s="68">
        <v>0</v>
      </c>
      <c r="E23" s="71">
        <v>0</v>
      </c>
      <c r="F23" s="71">
        <v>0</v>
      </c>
      <c r="G23" s="136">
        <v>0</v>
      </c>
    </row>
    <row r="24" spans="1:16" x14ac:dyDescent="0.2">
      <c r="A24" s="49" t="s">
        <v>9</v>
      </c>
      <c r="B24" s="49"/>
      <c r="C24" s="50">
        <v>0</v>
      </c>
      <c r="D24" s="68">
        <v>0</v>
      </c>
      <c r="E24" s="71">
        <v>0</v>
      </c>
      <c r="F24" s="71">
        <v>0</v>
      </c>
      <c r="G24" s="136">
        <v>0</v>
      </c>
    </row>
    <row r="25" spans="1:16" x14ac:dyDescent="0.2">
      <c r="A25" s="49" t="s">
        <v>10</v>
      </c>
      <c r="B25" s="49"/>
      <c r="C25" s="50">
        <v>0</v>
      </c>
      <c r="D25" s="68">
        <v>0</v>
      </c>
      <c r="E25" s="71">
        <v>0</v>
      </c>
      <c r="F25" s="71">
        <v>0</v>
      </c>
      <c r="G25" s="136">
        <v>0</v>
      </c>
    </row>
    <row r="26" spans="1:16" x14ac:dyDescent="0.2">
      <c r="A26" s="49" t="s">
        <v>19</v>
      </c>
      <c r="B26" s="49"/>
      <c r="C26" s="50">
        <v>0</v>
      </c>
      <c r="D26" s="68">
        <v>0</v>
      </c>
      <c r="E26" s="71">
        <v>0</v>
      </c>
      <c r="F26" s="71">
        <v>0</v>
      </c>
      <c r="G26" s="136">
        <v>0</v>
      </c>
    </row>
    <row r="27" spans="1:16" ht="13.5" thickBot="1" x14ac:dyDescent="0.25">
      <c r="A27" s="49" t="s">
        <v>20</v>
      </c>
      <c r="B27" s="49"/>
      <c r="C27" s="50">
        <v>0</v>
      </c>
      <c r="D27" s="68">
        <v>0</v>
      </c>
      <c r="E27" s="74">
        <v>0</v>
      </c>
      <c r="F27" s="74">
        <v>0</v>
      </c>
      <c r="G27" s="136">
        <v>0</v>
      </c>
    </row>
    <row r="28" spans="1:16" ht="13.5" thickBot="1" x14ac:dyDescent="0.25">
      <c r="A28" s="175" t="s">
        <v>59</v>
      </c>
      <c r="B28" s="175"/>
      <c r="C28" s="175"/>
      <c r="D28" s="175"/>
      <c r="E28" s="75">
        <f>SUM(E11:E27)</f>
        <v>0</v>
      </c>
      <c r="F28" s="75">
        <f t="shared" ref="F28:G28" si="0">SUM(F11:F27)</f>
        <v>0</v>
      </c>
      <c r="G28" s="139">
        <f t="shared" si="0"/>
        <v>0</v>
      </c>
      <c r="J28" s="2"/>
    </row>
    <row r="29" spans="1:16" x14ac:dyDescent="0.2">
      <c r="A29" s="55" t="s">
        <v>56</v>
      </c>
      <c r="B29" s="55"/>
      <c r="C29" s="57"/>
      <c r="D29" s="57"/>
      <c r="E29" s="70"/>
      <c r="F29" s="70"/>
      <c r="G29" s="135"/>
      <c r="J29" s="2"/>
    </row>
    <row r="30" spans="1:16" x14ac:dyDescent="0.2">
      <c r="A30" s="49" t="s">
        <v>4</v>
      </c>
      <c r="B30" s="49"/>
      <c r="C30" s="50"/>
      <c r="D30" s="68"/>
      <c r="E30" s="71">
        <v>0</v>
      </c>
      <c r="F30" s="71">
        <v>0</v>
      </c>
      <c r="G30" s="136">
        <v>0</v>
      </c>
      <c r="J30" s="2"/>
    </row>
    <row r="31" spans="1:16" x14ac:dyDescent="0.2">
      <c r="A31" s="49" t="s">
        <v>5</v>
      </c>
      <c r="B31" s="49"/>
      <c r="C31" s="50"/>
      <c r="D31" s="68"/>
      <c r="E31" s="71">
        <v>0</v>
      </c>
      <c r="F31" s="71">
        <v>0</v>
      </c>
      <c r="G31" s="136">
        <v>0</v>
      </c>
    </row>
    <row r="32" spans="1:16" x14ac:dyDescent="0.2">
      <c r="A32" s="49" t="s">
        <v>6</v>
      </c>
      <c r="B32" s="49"/>
      <c r="C32" s="50"/>
      <c r="D32" s="68"/>
      <c r="E32" s="71">
        <v>0</v>
      </c>
      <c r="F32" s="71">
        <v>0</v>
      </c>
      <c r="G32" s="136">
        <v>0</v>
      </c>
    </row>
    <row r="33" spans="1:7" x14ac:dyDescent="0.2">
      <c r="A33" s="49" t="s">
        <v>8</v>
      </c>
      <c r="B33" s="49"/>
      <c r="C33" s="50"/>
      <c r="D33" s="68"/>
      <c r="E33" s="71">
        <v>0</v>
      </c>
      <c r="F33" s="71">
        <v>0</v>
      </c>
      <c r="G33" s="136">
        <v>0</v>
      </c>
    </row>
    <row r="34" spans="1:7" x14ac:dyDescent="0.2">
      <c r="A34" s="49" t="s">
        <v>9</v>
      </c>
      <c r="B34" s="49"/>
      <c r="C34" s="50"/>
      <c r="D34" s="68"/>
      <c r="E34" s="71">
        <v>0</v>
      </c>
      <c r="F34" s="71">
        <v>0</v>
      </c>
      <c r="G34" s="136">
        <v>0</v>
      </c>
    </row>
    <row r="35" spans="1:7" x14ac:dyDescent="0.2">
      <c r="A35" s="49" t="s">
        <v>10</v>
      </c>
      <c r="B35" s="49"/>
      <c r="C35" s="50"/>
      <c r="D35" s="68"/>
      <c r="E35" s="71">
        <v>0</v>
      </c>
      <c r="F35" s="71">
        <v>0</v>
      </c>
      <c r="G35" s="136">
        <v>0</v>
      </c>
    </row>
    <row r="36" spans="1:7" x14ac:dyDescent="0.2">
      <c r="A36" s="49" t="s">
        <v>19</v>
      </c>
      <c r="B36" s="49"/>
      <c r="C36" s="50"/>
      <c r="D36" s="68"/>
      <c r="E36" s="71">
        <v>0</v>
      </c>
      <c r="F36" s="71">
        <v>0</v>
      </c>
      <c r="G36" s="136">
        <v>0</v>
      </c>
    </row>
    <row r="37" spans="1:7" x14ac:dyDescent="0.2">
      <c r="A37" s="49" t="s">
        <v>20</v>
      </c>
      <c r="B37" s="49"/>
      <c r="C37" s="50"/>
      <c r="D37" s="68"/>
      <c r="E37" s="71">
        <v>0</v>
      </c>
      <c r="F37" s="71">
        <v>0</v>
      </c>
      <c r="G37" s="136">
        <v>0</v>
      </c>
    </row>
    <row r="38" spans="1:7" x14ac:dyDescent="0.2">
      <c r="A38" s="49" t="s">
        <v>21</v>
      </c>
      <c r="B38" s="49"/>
      <c r="C38" s="50"/>
      <c r="D38" s="68"/>
      <c r="E38" s="71">
        <v>0</v>
      </c>
      <c r="F38" s="71">
        <v>0</v>
      </c>
      <c r="G38" s="136">
        <v>0</v>
      </c>
    </row>
    <row r="39" spans="1:7" x14ac:dyDescent="0.2">
      <c r="A39" s="49" t="s">
        <v>22</v>
      </c>
      <c r="B39" s="49"/>
      <c r="C39" s="50"/>
      <c r="D39" s="68"/>
      <c r="E39" s="71">
        <v>0</v>
      </c>
      <c r="F39" s="71">
        <v>0</v>
      </c>
      <c r="G39" s="136">
        <v>0</v>
      </c>
    </row>
    <row r="40" spans="1:7" x14ac:dyDescent="0.2">
      <c r="A40" s="49" t="s">
        <v>23</v>
      </c>
      <c r="B40" s="49"/>
      <c r="C40" s="50"/>
      <c r="D40" s="68"/>
      <c r="E40" s="71">
        <v>0</v>
      </c>
      <c r="F40" s="71">
        <v>0</v>
      </c>
      <c r="G40" s="136">
        <v>0</v>
      </c>
    </row>
    <row r="41" spans="1:7" x14ac:dyDescent="0.2">
      <c r="A41" s="140" t="s">
        <v>24</v>
      </c>
      <c r="B41" s="140"/>
      <c r="C41" s="50"/>
      <c r="D41" s="68"/>
      <c r="E41" s="71">
        <v>0</v>
      </c>
      <c r="F41" s="71">
        <v>0</v>
      </c>
      <c r="G41" s="136">
        <v>0</v>
      </c>
    </row>
    <row r="42" spans="1:7" x14ac:dyDescent="0.2">
      <c r="A42" s="140" t="s">
        <v>25</v>
      </c>
      <c r="B42" s="140"/>
      <c r="C42" s="50"/>
      <c r="D42" s="68"/>
      <c r="E42" s="71">
        <v>0</v>
      </c>
      <c r="F42" s="71">
        <v>0</v>
      </c>
      <c r="G42" s="136">
        <v>0</v>
      </c>
    </row>
    <row r="43" spans="1:7" x14ac:dyDescent="0.2">
      <c r="A43" s="140" t="s">
        <v>26</v>
      </c>
      <c r="B43" s="140"/>
      <c r="C43" s="50"/>
      <c r="D43" s="68"/>
      <c r="E43" s="71">
        <v>0</v>
      </c>
      <c r="F43" s="71">
        <v>0</v>
      </c>
      <c r="G43" s="136">
        <v>0</v>
      </c>
    </row>
    <row r="44" spans="1:7" x14ac:dyDescent="0.2">
      <c r="A44" s="140" t="s">
        <v>27</v>
      </c>
      <c r="B44" s="140"/>
      <c r="C44" s="50"/>
      <c r="D44" s="68"/>
      <c r="E44" s="71">
        <v>0</v>
      </c>
      <c r="F44" s="71">
        <v>0</v>
      </c>
      <c r="G44" s="136">
        <v>0</v>
      </c>
    </row>
    <row r="45" spans="1:7" x14ac:dyDescent="0.2">
      <c r="A45" s="58" t="s">
        <v>28</v>
      </c>
      <c r="B45" s="58"/>
      <c r="C45" s="52"/>
      <c r="D45" s="69"/>
      <c r="E45" s="72">
        <v>0</v>
      </c>
      <c r="F45" s="72">
        <v>0</v>
      </c>
      <c r="G45" s="137">
        <v>0</v>
      </c>
    </row>
    <row r="46" spans="1:7" x14ac:dyDescent="0.2">
      <c r="A46" s="55" t="s">
        <v>57</v>
      </c>
      <c r="B46" s="55"/>
      <c r="C46" s="57"/>
      <c r="D46" s="57"/>
      <c r="E46" s="70"/>
      <c r="F46" s="70"/>
      <c r="G46" s="135"/>
    </row>
    <row r="47" spans="1:7" x14ac:dyDescent="0.2">
      <c r="A47" s="49" t="s">
        <v>4</v>
      </c>
      <c r="B47" s="49"/>
      <c r="C47" s="50"/>
      <c r="D47" s="68"/>
      <c r="E47" s="71">
        <v>0</v>
      </c>
      <c r="F47" s="71">
        <v>0</v>
      </c>
      <c r="G47" s="136">
        <v>0</v>
      </c>
    </row>
    <row r="48" spans="1:7" x14ac:dyDescent="0.2">
      <c r="A48" s="49" t="s">
        <v>5</v>
      </c>
      <c r="B48" s="49"/>
      <c r="C48" s="50"/>
      <c r="D48" s="68"/>
      <c r="E48" s="71">
        <v>0</v>
      </c>
      <c r="F48" s="71">
        <v>0</v>
      </c>
      <c r="G48" s="136">
        <v>0</v>
      </c>
    </row>
    <row r="49" spans="1:17" x14ac:dyDescent="0.2">
      <c r="A49" s="49" t="s">
        <v>6</v>
      </c>
      <c r="B49" s="49"/>
      <c r="C49" s="50"/>
      <c r="D49" s="68"/>
      <c r="E49" s="71">
        <v>0</v>
      </c>
      <c r="F49" s="71">
        <v>0</v>
      </c>
      <c r="G49" s="136">
        <v>0</v>
      </c>
    </row>
    <row r="50" spans="1:17" x14ac:dyDescent="0.2">
      <c r="A50" s="49" t="s">
        <v>8</v>
      </c>
      <c r="B50" s="49"/>
      <c r="C50" s="50"/>
      <c r="D50" s="68"/>
      <c r="E50" s="71">
        <v>0</v>
      </c>
      <c r="F50" s="71">
        <v>0</v>
      </c>
      <c r="G50" s="136">
        <v>0</v>
      </c>
    </row>
    <row r="51" spans="1:17" x14ac:dyDescent="0.2">
      <c r="A51" s="49" t="s">
        <v>9</v>
      </c>
      <c r="B51" s="49"/>
      <c r="C51" s="50"/>
      <c r="D51" s="68"/>
      <c r="E51" s="71">
        <v>0</v>
      </c>
      <c r="F51" s="71">
        <v>0</v>
      </c>
      <c r="G51" s="136">
        <v>0</v>
      </c>
    </row>
    <row r="52" spans="1:17" x14ac:dyDescent="0.2">
      <c r="A52" s="49" t="s">
        <v>10</v>
      </c>
      <c r="B52" s="49"/>
      <c r="C52" s="50"/>
      <c r="D52" s="68"/>
      <c r="E52" s="71">
        <v>0</v>
      </c>
      <c r="F52" s="71">
        <v>0</v>
      </c>
      <c r="G52" s="136">
        <v>0</v>
      </c>
    </row>
    <row r="53" spans="1:17" x14ac:dyDescent="0.2">
      <c r="A53" s="49" t="s">
        <v>19</v>
      </c>
      <c r="B53" s="49"/>
      <c r="C53" s="50"/>
      <c r="D53" s="68"/>
      <c r="E53" s="71">
        <v>0</v>
      </c>
      <c r="F53" s="71">
        <v>0</v>
      </c>
      <c r="G53" s="136">
        <v>0</v>
      </c>
    </row>
    <row r="54" spans="1:17" x14ac:dyDescent="0.2">
      <c r="A54" s="49" t="s">
        <v>20</v>
      </c>
      <c r="B54" s="49"/>
      <c r="C54" s="50"/>
      <c r="D54" s="68"/>
      <c r="E54" s="71">
        <v>0</v>
      </c>
      <c r="F54" s="71">
        <v>0</v>
      </c>
      <c r="G54" s="136">
        <v>0</v>
      </c>
    </row>
    <row r="55" spans="1:17" x14ac:dyDescent="0.2">
      <c r="A55" s="49" t="s">
        <v>21</v>
      </c>
      <c r="B55" s="49"/>
      <c r="C55" s="50"/>
      <c r="D55" s="68"/>
      <c r="E55" s="71">
        <v>0</v>
      </c>
      <c r="F55" s="71">
        <v>0</v>
      </c>
      <c r="G55" s="136">
        <v>0</v>
      </c>
    </row>
    <row r="56" spans="1:17" x14ac:dyDescent="0.2">
      <c r="A56" s="49" t="s">
        <v>22</v>
      </c>
      <c r="B56" s="49"/>
      <c r="C56" s="50"/>
      <c r="D56" s="68"/>
      <c r="E56" s="71">
        <v>0</v>
      </c>
      <c r="F56" s="71">
        <v>0</v>
      </c>
      <c r="G56" s="136">
        <v>0</v>
      </c>
    </row>
    <row r="57" spans="1:17" x14ac:dyDescent="0.2">
      <c r="A57" s="49" t="s">
        <v>23</v>
      </c>
      <c r="B57" s="49"/>
      <c r="C57" s="50"/>
      <c r="D57" s="68"/>
      <c r="E57" s="71">
        <v>0</v>
      </c>
      <c r="F57" s="71">
        <v>0</v>
      </c>
      <c r="G57" s="136">
        <v>0</v>
      </c>
    </row>
    <row r="58" spans="1:17" x14ac:dyDescent="0.2">
      <c r="A58" s="140" t="s">
        <v>24</v>
      </c>
      <c r="B58" s="140"/>
      <c r="C58" s="50"/>
      <c r="D58" s="68"/>
      <c r="E58" s="71">
        <v>0</v>
      </c>
      <c r="F58" s="71">
        <v>0</v>
      </c>
      <c r="G58" s="136">
        <v>0</v>
      </c>
    </row>
    <row r="59" spans="1:17" x14ac:dyDescent="0.2">
      <c r="A59" s="140" t="s">
        <v>25</v>
      </c>
      <c r="B59" s="140"/>
      <c r="C59" s="50"/>
      <c r="D59" s="68"/>
      <c r="E59" s="71">
        <v>0</v>
      </c>
      <c r="F59" s="71">
        <v>0</v>
      </c>
      <c r="G59" s="136">
        <v>0</v>
      </c>
    </row>
    <row r="60" spans="1:17" x14ac:dyDescent="0.2">
      <c r="A60" s="140" t="s">
        <v>26</v>
      </c>
      <c r="B60" s="140"/>
      <c r="C60" s="50"/>
      <c r="D60" s="68"/>
      <c r="E60" s="71">
        <v>0</v>
      </c>
      <c r="F60" s="71">
        <v>0</v>
      </c>
      <c r="G60" s="136">
        <v>0</v>
      </c>
    </row>
    <row r="61" spans="1:17" x14ac:dyDescent="0.2">
      <c r="A61" s="140" t="s">
        <v>27</v>
      </c>
      <c r="B61" s="140"/>
      <c r="C61" s="50"/>
      <c r="D61" s="68"/>
      <c r="E61" s="71">
        <v>0</v>
      </c>
      <c r="F61" s="71">
        <v>0</v>
      </c>
      <c r="G61" s="136">
        <v>0</v>
      </c>
    </row>
    <row r="62" spans="1:17" ht="13.5" thickBot="1" x14ac:dyDescent="0.25">
      <c r="A62" s="140" t="s">
        <v>28</v>
      </c>
      <c r="B62" s="140"/>
      <c r="C62" s="50"/>
      <c r="D62" s="68"/>
      <c r="E62" s="71">
        <v>0</v>
      </c>
      <c r="F62" s="71">
        <v>0</v>
      </c>
      <c r="G62" s="136">
        <v>0</v>
      </c>
    </row>
    <row r="63" spans="1:17" ht="13.5" thickBot="1" x14ac:dyDescent="0.25">
      <c r="A63" s="181" t="s">
        <v>60</v>
      </c>
      <c r="B63" s="182"/>
      <c r="C63" s="182"/>
      <c r="D63" s="183"/>
      <c r="E63" s="76">
        <f>SUM(E30:E62)</f>
        <v>0</v>
      </c>
      <c r="F63" s="76">
        <f t="shared" ref="F63:G63" si="1">SUM(F30:F62)</f>
        <v>0</v>
      </c>
      <c r="G63" s="141">
        <f t="shared" si="1"/>
        <v>0</v>
      </c>
    </row>
    <row r="64" spans="1:17" ht="15.75" thickBot="1" x14ac:dyDescent="0.25">
      <c r="A64" s="180" t="s">
        <v>84</v>
      </c>
      <c r="B64" s="180"/>
      <c r="C64" s="180"/>
      <c r="D64" s="180"/>
      <c r="E64" s="77">
        <f>E28+E63</f>
        <v>0</v>
      </c>
      <c r="F64" s="77">
        <f>F28+F63</f>
        <v>0</v>
      </c>
      <c r="G64" s="142">
        <f>G28+G63</f>
        <v>0</v>
      </c>
      <c r="I64" s="10"/>
      <c r="J64" s="2"/>
      <c r="K64" s="10"/>
      <c r="L64" s="10"/>
      <c r="M64" s="10"/>
      <c r="N64" s="10"/>
      <c r="O64" s="10"/>
      <c r="P64" s="10"/>
      <c r="Q64" s="10"/>
    </row>
    <row r="65" spans="1:17" s="10" customFormat="1" ht="15.75" x14ac:dyDescent="0.2">
      <c r="A65" s="59" t="s">
        <v>61</v>
      </c>
      <c r="B65" s="59"/>
      <c r="C65" s="59"/>
      <c r="D65" s="59"/>
      <c r="E65" s="78"/>
      <c r="F65" s="78"/>
      <c r="G65" s="143"/>
      <c r="I65" s="1"/>
      <c r="J65" s="2"/>
      <c r="K65" s="1"/>
      <c r="L65" s="1"/>
      <c r="M65" s="1"/>
      <c r="N65" s="1"/>
      <c r="O65" s="1"/>
      <c r="P65" s="1"/>
      <c r="Q65" s="1"/>
    </row>
    <row r="66" spans="1:17" ht="25.5" x14ac:dyDescent="0.2">
      <c r="A66" s="144" t="s">
        <v>31</v>
      </c>
      <c r="B66" s="144"/>
      <c r="C66" s="145" t="s">
        <v>34</v>
      </c>
      <c r="D66" s="145" t="s">
        <v>0</v>
      </c>
      <c r="E66" s="79"/>
      <c r="F66" s="79"/>
      <c r="G66" s="146"/>
      <c r="J66" s="2"/>
    </row>
    <row r="67" spans="1:17" x14ac:dyDescent="0.2">
      <c r="A67" s="147" t="s">
        <v>4</v>
      </c>
      <c r="B67" s="147"/>
      <c r="C67" s="148">
        <v>0</v>
      </c>
      <c r="D67" s="83">
        <v>0</v>
      </c>
      <c r="E67" s="80">
        <v>0</v>
      </c>
      <c r="F67" s="80">
        <v>0</v>
      </c>
      <c r="G67" s="149">
        <v>0</v>
      </c>
      <c r="J67" s="2"/>
    </row>
    <row r="68" spans="1:17" x14ac:dyDescent="0.2">
      <c r="A68" s="147" t="s">
        <v>5</v>
      </c>
      <c r="B68" s="147"/>
      <c r="C68" s="148">
        <v>0</v>
      </c>
      <c r="D68" s="83">
        <v>0</v>
      </c>
      <c r="E68" s="80">
        <v>0</v>
      </c>
      <c r="F68" s="80">
        <v>0</v>
      </c>
      <c r="G68" s="149">
        <v>0</v>
      </c>
    </row>
    <row r="69" spans="1:17" x14ac:dyDescent="0.2">
      <c r="A69" s="147" t="s">
        <v>6</v>
      </c>
      <c r="B69" s="147"/>
      <c r="C69" s="148">
        <v>0</v>
      </c>
      <c r="D69" s="83">
        <v>0</v>
      </c>
      <c r="E69" s="80">
        <v>0</v>
      </c>
      <c r="F69" s="80">
        <v>0</v>
      </c>
      <c r="G69" s="149">
        <v>0</v>
      </c>
    </row>
    <row r="70" spans="1:17" x14ac:dyDescent="0.2">
      <c r="A70" s="147" t="s">
        <v>8</v>
      </c>
      <c r="B70" s="147"/>
      <c r="C70" s="148">
        <v>0</v>
      </c>
      <c r="D70" s="83">
        <v>0</v>
      </c>
      <c r="E70" s="80">
        <v>0</v>
      </c>
      <c r="F70" s="80">
        <v>0</v>
      </c>
      <c r="G70" s="149">
        <v>0</v>
      </c>
    </row>
    <row r="71" spans="1:17" x14ac:dyDescent="0.2">
      <c r="A71" s="147" t="s">
        <v>9</v>
      </c>
      <c r="B71" s="147"/>
      <c r="C71" s="148">
        <v>0</v>
      </c>
      <c r="D71" s="83">
        <v>0</v>
      </c>
      <c r="E71" s="80">
        <v>0</v>
      </c>
      <c r="F71" s="80">
        <v>0</v>
      </c>
      <c r="G71" s="149">
        <v>0</v>
      </c>
    </row>
    <row r="72" spans="1:17" x14ac:dyDescent="0.2">
      <c r="A72" s="147" t="s">
        <v>10</v>
      </c>
      <c r="B72" s="147"/>
      <c r="C72" s="148">
        <v>0</v>
      </c>
      <c r="D72" s="83">
        <v>0</v>
      </c>
      <c r="E72" s="80">
        <v>0</v>
      </c>
      <c r="F72" s="80">
        <v>0</v>
      </c>
      <c r="G72" s="149">
        <v>0</v>
      </c>
    </row>
    <row r="73" spans="1:17" x14ac:dyDescent="0.2">
      <c r="A73" s="147" t="s">
        <v>19</v>
      </c>
      <c r="B73" s="147"/>
      <c r="C73" s="148">
        <v>0</v>
      </c>
      <c r="D73" s="83">
        <v>0</v>
      </c>
      <c r="E73" s="80">
        <v>0</v>
      </c>
      <c r="F73" s="80">
        <v>0</v>
      </c>
      <c r="G73" s="149">
        <v>0</v>
      </c>
    </row>
    <row r="74" spans="1:17" x14ac:dyDescent="0.2">
      <c r="A74" s="147" t="s">
        <v>20</v>
      </c>
      <c r="B74" s="147"/>
      <c r="C74" s="148">
        <v>0</v>
      </c>
      <c r="D74" s="83">
        <v>0</v>
      </c>
      <c r="E74" s="80">
        <v>0</v>
      </c>
      <c r="F74" s="80">
        <v>0</v>
      </c>
      <c r="G74" s="149">
        <v>0</v>
      </c>
    </row>
    <row r="75" spans="1:17" ht="25.5" x14ac:dyDescent="0.2">
      <c r="A75" s="144" t="s">
        <v>55</v>
      </c>
      <c r="B75" s="144"/>
      <c r="C75" s="145" t="s">
        <v>34</v>
      </c>
      <c r="D75" s="145" t="s">
        <v>0</v>
      </c>
      <c r="E75" s="79"/>
      <c r="F75" s="79"/>
      <c r="G75" s="146"/>
    </row>
    <row r="76" spans="1:17" x14ac:dyDescent="0.2">
      <c r="A76" s="147" t="s">
        <v>4</v>
      </c>
      <c r="B76" s="147"/>
      <c r="C76" s="148">
        <v>0</v>
      </c>
      <c r="D76" s="83">
        <v>0</v>
      </c>
      <c r="E76" s="80">
        <v>0</v>
      </c>
      <c r="F76" s="80">
        <v>0</v>
      </c>
      <c r="G76" s="149">
        <v>0</v>
      </c>
    </row>
    <row r="77" spans="1:17" x14ac:dyDescent="0.2">
      <c r="A77" s="147" t="s">
        <v>5</v>
      </c>
      <c r="B77" s="147"/>
      <c r="C77" s="148">
        <v>0</v>
      </c>
      <c r="D77" s="83">
        <v>0</v>
      </c>
      <c r="E77" s="80">
        <v>0</v>
      </c>
      <c r="F77" s="80">
        <v>0</v>
      </c>
      <c r="G77" s="149">
        <v>0</v>
      </c>
    </row>
    <row r="78" spans="1:17" x14ac:dyDescent="0.2">
      <c r="A78" s="147" t="s">
        <v>6</v>
      </c>
      <c r="B78" s="147"/>
      <c r="C78" s="148">
        <v>0</v>
      </c>
      <c r="D78" s="83">
        <v>0</v>
      </c>
      <c r="E78" s="80">
        <v>0</v>
      </c>
      <c r="F78" s="80">
        <v>0</v>
      </c>
      <c r="G78" s="149">
        <v>0</v>
      </c>
    </row>
    <row r="79" spans="1:17" x14ac:dyDescent="0.2">
      <c r="A79" s="147" t="s">
        <v>8</v>
      </c>
      <c r="B79" s="147"/>
      <c r="C79" s="148">
        <v>0</v>
      </c>
      <c r="D79" s="83">
        <v>0</v>
      </c>
      <c r="E79" s="80">
        <v>0</v>
      </c>
      <c r="F79" s="80">
        <v>0</v>
      </c>
      <c r="G79" s="149">
        <v>0</v>
      </c>
    </row>
    <row r="80" spans="1:17" x14ac:dyDescent="0.2">
      <c r="A80" s="147" t="s">
        <v>9</v>
      </c>
      <c r="B80" s="147"/>
      <c r="C80" s="148">
        <v>0</v>
      </c>
      <c r="D80" s="83">
        <v>0</v>
      </c>
      <c r="E80" s="80">
        <v>0</v>
      </c>
      <c r="F80" s="80">
        <v>0</v>
      </c>
      <c r="G80" s="149">
        <v>0</v>
      </c>
    </row>
    <row r="81" spans="1:10" x14ac:dyDescent="0.2">
      <c r="A81" s="147" t="s">
        <v>10</v>
      </c>
      <c r="B81" s="147"/>
      <c r="C81" s="148">
        <v>0</v>
      </c>
      <c r="D81" s="83">
        <v>0</v>
      </c>
      <c r="E81" s="80">
        <v>0</v>
      </c>
      <c r="F81" s="80">
        <v>0</v>
      </c>
      <c r="G81" s="149">
        <v>0</v>
      </c>
    </row>
    <row r="82" spans="1:10" x14ac:dyDescent="0.2">
      <c r="A82" s="147" t="s">
        <v>19</v>
      </c>
      <c r="B82" s="147"/>
      <c r="C82" s="148">
        <v>0</v>
      </c>
      <c r="D82" s="83">
        <v>0</v>
      </c>
      <c r="E82" s="80">
        <v>0</v>
      </c>
      <c r="F82" s="80">
        <v>0</v>
      </c>
      <c r="G82" s="149">
        <v>0</v>
      </c>
    </row>
    <row r="83" spans="1:10" ht="13.5" thickBot="1" x14ac:dyDescent="0.25">
      <c r="A83" s="147" t="s">
        <v>20</v>
      </c>
      <c r="B83" s="147"/>
      <c r="C83" s="148">
        <v>0</v>
      </c>
      <c r="D83" s="83">
        <v>0</v>
      </c>
      <c r="E83" s="80">
        <v>0</v>
      </c>
      <c r="F83" s="80">
        <v>0</v>
      </c>
      <c r="G83" s="149">
        <v>0</v>
      </c>
    </row>
    <row r="84" spans="1:10" ht="13.5" thickBot="1" x14ac:dyDescent="0.25">
      <c r="A84" s="202" t="s">
        <v>59</v>
      </c>
      <c r="B84" s="202"/>
      <c r="C84" s="202"/>
      <c r="D84" s="203"/>
      <c r="E84" s="204">
        <f>SUM(E67:E83)</f>
        <v>0</v>
      </c>
      <c r="F84" s="204">
        <f t="shared" ref="F84" si="2">SUM(F67:F83)</f>
        <v>0</v>
      </c>
      <c r="G84" s="205">
        <f t="shared" ref="G84" si="3">SUM(G67:G83)</f>
        <v>0</v>
      </c>
      <c r="J84" s="2"/>
    </row>
    <row r="85" spans="1:10" x14ac:dyDescent="0.2">
      <c r="A85" s="144" t="s">
        <v>56</v>
      </c>
      <c r="B85" s="144"/>
      <c r="C85" s="150"/>
      <c r="D85" s="151" t="s">
        <v>62</v>
      </c>
      <c r="E85" s="79"/>
      <c r="F85" s="79"/>
      <c r="G85" s="146"/>
      <c r="J85" s="2"/>
    </row>
    <row r="86" spans="1:10" x14ac:dyDescent="0.2">
      <c r="A86" s="147" t="s">
        <v>4</v>
      </c>
      <c r="B86" s="147"/>
      <c r="C86" s="148"/>
      <c r="D86" s="83">
        <v>0</v>
      </c>
      <c r="E86" s="80">
        <v>0</v>
      </c>
      <c r="F86" s="80">
        <v>0</v>
      </c>
      <c r="G86" s="149">
        <v>0</v>
      </c>
      <c r="J86" s="2"/>
    </row>
    <row r="87" spans="1:10" x14ac:dyDescent="0.2">
      <c r="A87" s="147" t="s">
        <v>5</v>
      </c>
      <c r="B87" s="147"/>
      <c r="C87" s="148"/>
      <c r="D87" s="83">
        <v>0</v>
      </c>
      <c r="E87" s="80">
        <v>0</v>
      </c>
      <c r="F87" s="80">
        <v>0</v>
      </c>
      <c r="G87" s="149">
        <v>0</v>
      </c>
    </row>
    <row r="88" spans="1:10" x14ac:dyDescent="0.2">
      <c r="A88" s="147" t="s">
        <v>6</v>
      </c>
      <c r="B88" s="147"/>
      <c r="C88" s="148"/>
      <c r="D88" s="83">
        <v>0</v>
      </c>
      <c r="E88" s="80">
        <v>0</v>
      </c>
      <c r="F88" s="80">
        <v>0</v>
      </c>
      <c r="G88" s="149">
        <v>0</v>
      </c>
    </row>
    <row r="89" spans="1:10" x14ac:dyDescent="0.2">
      <c r="A89" s="147" t="s">
        <v>8</v>
      </c>
      <c r="B89" s="147"/>
      <c r="C89" s="148"/>
      <c r="D89" s="83">
        <v>0</v>
      </c>
      <c r="E89" s="80">
        <v>0</v>
      </c>
      <c r="F89" s="80">
        <v>0</v>
      </c>
      <c r="G89" s="149">
        <v>0</v>
      </c>
    </row>
    <row r="90" spans="1:10" x14ac:dyDescent="0.2">
      <c r="A90" s="147" t="s">
        <v>9</v>
      </c>
      <c r="B90" s="147"/>
      <c r="C90" s="148"/>
      <c r="D90" s="83">
        <v>0</v>
      </c>
      <c r="E90" s="80">
        <v>0</v>
      </c>
      <c r="F90" s="80">
        <v>0</v>
      </c>
      <c r="G90" s="149">
        <v>0</v>
      </c>
    </row>
    <row r="91" spans="1:10" x14ac:dyDescent="0.2">
      <c r="A91" s="147" t="s">
        <v>10</v>
      </c>
      <c r="B91" s="147"/>
      <c r="C91" s="148"/>
      <c r="D91" s="83">
        <v>0</v>
      </c>
      <c r="E91" s="80">
        <v>0</v>
      </c>
      <c r="F91" s="80">
        <v>0</v>
      </c>
      <c r="G91" s="149">
        <v>0</v>
      </c>
    </row>
    <row r="92" spans="1:10" x14ac:dyDescent="0.2">
      <c r="A92" s="147" t="s">
        <v>19</v>
      </c>
      <c r="B92" s="147"/>
      <c r="C92" s="148"/>
      <c r="D92" s="83">
        <v>0</v>
      </c>
      <c r="E92" s="80">
        <v>0</v>
      </c>
      <c r="F92" s="80">
        <v>0</v>
      </c>
      <c r="G92" s="149">
        <v>0</v>
      </c>
    </row>
    <row r="93" spans="1:10" x14ac:dyDescent="0.2">
      <c r="A93" s="147" t="s">
        <v>20</v>
      </c>
      <c r="B93" s="147"/>
      <c r="C93" s="148"/>
      <c r="D93" s="83">
        <v>0</v>
      </c>
      <c r="E93" s="80">
        <v>0</v>
      </c>
      <c r="F93" s="80">
        <v>0</v>
      </c>
      <c r="G93" s="149">
        <v>0</v>
      </c>
    </row>
    <row r="94" spans="1:10" x14ac:dyDescent="0.2">
      <c r="A94" s="144" t="s">
        <v>57</v>
      </c>
      <c r="B94" s="144"/>
      <c r="C94" s="150"/>
      <c r="D94" s="150"/>
      <c r="E94" s="79"/>
      <c r="F94" s="79"/>
      <c r="G94" s="146"/>
    </row>
    <row r="95" spans="1:10" x14ac:dyDescent="0.2">
      <c r="A95" s="147" t="s">
        <v>4</v>
      </c>
      <c r="B95" s="147"/>
      <c r="C95" s="148"/>
      <c r="D95" s="83"/>
      <c r="E95" s="80">
        <v>0</v>
      </c>
      <c r="F95" s="80">
        <v>0</v>
      </c>
      <c r="G95" s="149">
        <v>0</v>
      </c>
    </row>
    <row r="96" spans="1:10" x14ac:dyDescent="0.2">
      <c r="A96" s="147" t="s">
        <v>5</v>
      </c>
      <c r="B96" s="147"/>
      <c r="C96" s="148"/>
      <c r="D96" s="83"/>
      <c r="E96" s="80">
        <v>0</v>
      </c>
      <c r="F96" s="80">
        <v>0</v>
      </c>
      <c r="G96" s="149">
        <v>0</v>
      </c>
    </row>
    <row r="97" spans="1:7" x14ac:dyDescent="0.2">
      <c r="A97" s="147" t="s">
        <v>6</v>
      </c>
      <c r="B97" s="147"/>
      <c r="C97" s="148"/>
      <c r="D97" s="83"/>
      <c r="E97" s="80">
        <v>0</v>
      </c>
      <c r="F97" s="80">
        <v>0</v>
      </c>
      <c r="G97" s="149">
        <v>0</v>
      </c>
    </row>
    <row r="98" spans="1:7" x14ac:dyDescent="0.2">
      <c r="A98" s="147" t="s">
        <v>8</v>
      </c>
      <c r="B98" s="147"/>
      <c r="C98" s="148"/>
      <c r="D98" s="83"/>
      <c r="E98" s="80">
        <v>0</v>
      </c>
      <c r="F98" s="80">
        <v>0</v>
      </c>
      <c r="G98" s="149">
        <v>0</v>
      </c>
    </row>
    <row r="99" spans="1:7" x14ac:dyDescent="0.2">
      <c r="A99" s="147" t="s">
        <v>9</v>
      </c>
      <c r="B99" s="147"/>
      <c r="C99" s="148"/>
      <c r="D99" s="83"/>
      <c r="E99" s="80">
        <v>0</v>
      </c>
      <c r="F99" s="80">
        <v>0</v>
      </c>
      <c r="G99" s="149">
        <v>0</v>
      </c>
    </row>
    <row r="100" spans="1:7" x14ac:dyDescent="0.2">
      <c r="A100" s="147" t="s">
        <v>10</v>
      </c>
      <c r="B100" s="147"/>
      <c r="C100" s="148"/>
      <c r="D100" s="83"/>
      <c r="E100" s="80">
        <v>0</v>
      </c>
      <c r="F100" s="80">
        <v>0</v>
      </c>
      <c r="G100" s="149">
        <v>0</v>
      </c>
    </row>
    <row r="101" spans="1:7" x14ac:dyDescent="0.2">
      <c r="A101" s="147" t="s">
        <v>19</v>
      </c>
      <c r="B101" s="147"/>
      <c r="C101" s="148"/>
      <c r="D101" s="83"/>
      <c r="E101" s="80">
        <v>0</v>
      </c>
      <c r="F101" s="80">
        <v>0</v>
      </c>
      <c r="G101" s="149">
        <v>0</v>
      </c>
    </row>
    <row r="102" spans="1:7" ht="13.5" thickBot="1" x14ac:dyDescent="0.25">
      <c r="A102" s="147" t="s">
        <v>20</v>
      </c>
      <c r="B102" s="147"/>
      <c r="C102" s="148"/>
      <c r="D102" s="83"/>
      <c r="E102" s="80">
        <v>0</v>
      </c>
      <c r="F102" s="80">
        <v>0</v>
      </c>
      <c r="G102" s="149">
        <v>0</v>
      </c>
    </row>
    <row r="103" spans="1:7" ht="13.5" thickBot="1" x14ac:dyDescent="0.25">
      <c r="A103" s="184" t="s">
        <v>60</v>
      </c>
      <c r="B103" s="184"/>
      <c r="C103" s="184"/>
      <c r="D103" s="184"/>
      <c r="E103" s="81">
        <f>SUM(E86:E102)</f>
        <v>0</v>
      </c>
      <c r="F103" s="81">
        <f>SUM(F86:F102)</f>
        <v>0</v>
      </c>
      <c r="G103" s="60">
        <f>SUM(G86:G102)</f>
        <v>0</v>
      </c>
    </row>
    <row r="104" spans="1:7" ht="13.5" thickBot="1" x14ac:dyDescent="0.25">
      <c r="A104" s="185" t="s">
        <v>85</v>
      </c>
      <c r="B104" s="185"/>
      <c r="C104" s="185"/>
      <c r="D104" s="185"/>
      <c r="E104" s="82">
        <f>E84+E103</f>
        <v>0</v>
      </c>
      <c r="F104" s="82">
        <f>F84+F103</f>
        <v>0</v>
      </c>
      <c r="G104" s="152">
        <f>G84+G103</f>
        <v>0</v>
      </c>
    </row>
    <row r="105" spans="1:7" ht="19.5" x14ac:dyDescent="0.3">
      <c r="A105" s="186" t="s">
        <v>99</v>
      </c>
      <c r="B105" s="186"/>
      <c r="C105" s="186"/>
      <c r="D105" s="186"/>
      <c r="E105" s="65">
        <f>E64+E104</f>
        <v>0</v>
      </c>
      <c r="F105" s="65">
        <f>F64+F104</f>
        <v>0</v>
      </c>
      <c r="G105" s="65">
        <f>G64+G104</f>
        <v>0</v>
      </c>
    </row>
    <row r="106" spans="1:7" x14ac:dyDescent="0.2">
      <c r="A106" s="66"/>
      <c r="B106" s="66"/>
      <c r="C106" s="66"/>
      <c r="D106" s="67" t="s">
        <v>83</v>
      </c>
      <c r="E106" s="64" t="e">
        <f>E104/E105</f>
        <v>#DIV/0!</v>
      </c>
      <c r="F106" s="64" t="e">
        <f>F104/F105</f>
        <v>#DIV/0!</v>
      </c>
      <c r="G106" s="64" t="e">
        <f>G104/G105</f>
        <v>#DIV/0!</v>
      </c>
    </row>
    <row r="107" spans="1:7" ht="13.5" thickBot="1" x14ac:dyDescent="0.25">
      <c r="C107" s="61"/>
      <c r="D107" s="62"/>
      <c r="E107" s="63"/>
      <c r="F107" s="63"/>
      <c r="G107" s="63"/>
    </row>
    <row r="108" spans="1:7" ht="20.25" thickBot="1" x14ac:dyDescent="0.25">
      <c r="A108" s="187" t="s">
        <v>18</v>
      </c>
      <c r="B108" s="187"/>
      <c r="C108" s="187"/>
      <c r="D108" s="187"/>
      <c r="E108" s="96"/>
      <c r="F108" s="105"/>
      <c r="G108" s="153"/>
    </row>
    <row r="109" spans="1:7" x14ac:dyDescent="0.2">
      <c r="A109" s="90" t="s">
        <v>86</v>
      </c>
      <c r="B109" s="90"/>
      <c r="C109" s="90"/>
      <c r="D109" s="90"/>
      <c r="E109" s="97"/>
      <c r="F109" s="106"/>
      <c r="G109" s="154"/>
    </row>
    <row r="110" spans="1:7" ht="14.1" customHeight="1" x14ac:dyDescent="0.2">
      <c r="A110" s="91" t="s">
        <v>4</v>
      </c>
      <c r="B110" s="91"/>
      <c r="C110" s="91"/>
      <c r="D110" s="91"/>
      <c r="E110" s="98">
        <v>0</v>
      </c>
      <c r="F110" s="107">
        <v>0</v>
      </c>
      <c r="G110" s="155">
        <v>0</v>
      </c>
    </row>
    <row r="111" spans="1:7" ht="14.1" customHeight="1" x14ac:dyDescent="0.2">
      <c r="A111" s="91" t="s">
        <v>5</v>
      </c>
      <c r="B111" s="91"/>
      <c r="C111" s="91"/>
      <c r="D111" s="91"/>
      <c r="E111" s="98">
        <v>0</v>
      </c>
      <c r="F111" s="107">
        <v>0</v>
      </c>
      <c r="G111" s="155">
        <v>0</v>
      </c>
    </row>
    <row r="112" spans="1:7" ht="14.1" customHeight="1" x14ac:dyDescent="0.2">
      <c r="A112" s="91" t="s">
        <v>6</v>
      </c>
      <c r="B112" s="91"/>
      <c r="C112" s="91"/>
      <c r="D112" s="91"/>
      <c r="E112" s="98">
        <v>0</v>
      </c>
      <c r="F112" s="107">
        <v>0</v>
      </c>
      <c r="G112" s="155">
        <v>0</v>
      </c>
    </row>
    <row r="113" spans="1:17" ht="14.1" customHeight="1" x14ac:dyDescent="0.2">
      <c r="A113" s="91" t="s">
        <v>7</v>
      </c>
      <c r="B113" s="91"/>
      <c r="C113" s="91"/>
      <c r="D113" s="91"/>
      <c r="E113" s="98">
        <v>0</v>
      </c>
      <c r="F113" s="107">
        <v>0</v>
      </c>
      <c r="G113" s="155">
        <v>0</v>
      </c>
    </row>
    <row r="114" spans="1:17" ht="14.1" customHeight="1" x14ac:dyDescent="0.2">
      <c r="A114" s="91" t="s">
        <v>37</v>
      </c>
      <c r="B114" s="91"/>
      <c r="C114" s="91"/>
      <c r="D114" s="91"/>
      <c r="E114" s="98">
        <v>0</v>
      </c>
      <c r="F114" s="107">
        <v>0</v>
      </c>
      <c r="G114" s="155">
        <v>0</v>
      </c>
    </row>
    <row r="115" spans="1:17" ht="14.1" customHeight="1" x14ac:dyDescent="0.2">
      <c r="A115" s="91" t="s">
        <v>38</v>
      </c>
      <c r="B115" s="91"/>
      <c r="C115" s="91"/>
      <c r="D115" s="91"/>
      <c r="E115" s="98">
        <v>0</v>
      </c>
      <c r="F115" s="107">
        <v>0</v>
      </c>
      <c r="G115" s="155">
        <v>0</v>
      </c>
    </row>
    <row r="116" spans="1:17" ht="14.1" customHeight="1" x14ac:dyDescent="0.2">
      <c r="A116" s="91" t="s">
        <v>19</v>
      </c>
      <c r="B116" s="91"/>
      <c r="C116" s="91"/>
      <c r="D116" s="91"/>
      <c r="E116" s="98">
        <v>0</v>
      </c>
      <c r="F116" s="107">
        <v>0</v>
      </c>
      <c r="G116" s="155">
        <v>0</v>
      </c>
    </row>
    <row r="117" spans="1:17" ht="14.1" customHeight="1" x14ac:dyDescent="0.2">
      <c r="A117" s="91" t="s">
        <v>20</v>
      </c>
      <c r="B117" s="91"/>
      <c r="C117" s="91"/>
      <c r="D117" s="91"/>
      <c r="E117" s="98">
        <v>0</v>
      </c>
      <c r="F117" s="107">
        <v>0</v>
      </c>
      <c r="G117" s="155">
        <v>0</v>
      </c>
    </row>
    <row r="118" spans="1:17" ht="14.1" customHeight="1" thickBot="1" x14ac:dyDescent="0.25">
      <c r="A118" s="91" t="s">
        <v>21</v>
      </c>
      <c r="B118" s="91"/>
      <c r="C118" s="91"/>
      <c r="D118" s="91"/>
      <c r="E118" s="98">
        <v>0</v>
      </c>
      <c r="F118" s="107">
        <v>0</v>
      </c>
      <c r="G118" s="155">
        <v>0</v>
      </c>
    </row>
    <row r="119" spans="1:17" ht="14.1" customHeight="1" thickBot="1" x14ac:dyDescent="0.25">
      <c r="A119" s="188" t="s">
        <v>96</v>
      </c>
      <c r="B119" s="188"/>
      <c r="C119" s="188"/>
      <c r="D119" s="188"/>
      <c r="E119" s="99">
        <f>SUM(E110:E118)</f>
        <v>0</v>
      </c>
      <c r="F119" s="108">
        <f t="shared" ref="F119:G119" si="4">SUM(F110:F118)</f>
        <v>0</v>
      </c>
      <c r="G119" s="156">
        <f t="shared" si="4"/>
        <v>0</v>
      </c>
    </row>
    <row r="120" spans="1:17" ht="25.5" customHeight="1" x14ac:dyDescent="0.2">
      <c r="A120" s="157" t="s">
        <v>32</v>
      </c>
      <c r="B120" s="157"/>
      <c r="C120" s="158"/>
      <c r="D120" s="92" t="s">
        <v>0</v>
      </c>
      <c r="E120" s="100" t="s">
        <v>1</v>
      </c>
      <c r="F120" s="109" t="s">
        <v>1</v>
      </c>
      <c r="G120" s="159" t="s">
        <v>1</v>
      </c>
      <c r="K120" s="132"/>
      <c r="L120" s="132"/>
      <c r="M120" s="132"/>
    </row>
    <row r="121" spans="1:17" ht="14.1" customHeight="1" x14ac:dyDescent="0.2">
      <c r="A121" s="95" t="s">
        <v>33</v>
      </c>
      <c r="B121" s="95"/>
      <c r="C121" s="93"/>
      <c r="D121" s="93"/>
      <c r="E121" s="101"/>
      <c r="F121" s="110"/>
      <c r="G121" s="160"/>
      <c r="H121" s="2"/>
    </row>
    <row r="122" spans="1:17" ht="14.1" customHeight="1" x14ac:dyDescent="0.2">
      <c r="A122" s="94" t="s">
        <v>4</v>
      </c>
      <c r="B122" s="94"/>
      <c r="C122" s="94"/>
      <c r="D122" s="94"/>
      <c r="E122" s="102">
        <v>0</v>
      </c>
      <c r="F122" s="111">
        <v>0</v>
      </c>
      <c r="G122" s="161">
        <v>0</v>
      </c>
      <c r="I122" s="132" t="s">
        <v>29</v>
      </c>
    </row>
    <row r="123" spans="1:17" ht="14.1" customHeight="1" x14ac:dyDescent="0.2">
      <c r="A123" s="94" t="s">
        <v>5</v>
      </c>
      <c r="B123" s="94"/>
      <c r="C123" s="94"/>
      <c r="D123" s="94"/>
      <c r="E123" s="102">
        <v>0</v>
      </c>
      <c r="F123" s="111">
        <v>0</v>
      </c>
      <c r="G123" s="161">
        <v>0</v>
      </c>
      <c r="I123" s="191"/>
      <c r="J123" s="192"/>
      <c r="K123" s="192"/>
      <c r="L123" s="192"/>
      <c r="M123" s="192"/>
      <c r="N123" s="192"/>
      <c r="O123" s="192"/>
      <c r="P123" s="192"/>
      <c r="Q123" s="193"/>
    </row>
    <row r="124" spans="1:17" ht="14.1" customHeight="1" x14ac:dyDescent="0.2">
      <c r="A124" s="94" t="s">
        <v>6</v>
      </c>
      <c r="B124" s="94"/>
      <c r="C124" s="94"/>
      <c r="D124" s="94"/>
      <c r="E124" s="102">
        <v>0</v>
      </c>
      <c r="F124" s="111">
        <v>0</v>
      </c>
      <c r="G124" s="161">
        <v>0</v>
      </c>
      <c r="I124" s="194"/>
      <c r="J124" s="195"/>
      <c r="K124" s="195"/>
      <c r="L124" s="195"/>
      <c r="M124" s="195"/>
      <c r="N124" s="195"/>
      <c r="O124" s="195"/>
      <c r="P124" s="195"/>
      <c r="Q124" s="196"/>
    </row>
    <row r="125" spans="1:17" ht="14.1" customHeight="1" x14ac:dyDescent="0.2">
      <c r="A125" s="94" t="s">
        <v>7</v>
      </c>
      <c r="B125" s="94"/>
      <c r="C125" s="94"/>
      <c r="D125" s="94"/>
      <c r="E125" s="102">
        <v>0</v>
      </c>
      <c r="F125" s="111">
        <v>0</v>
      </c>
      <c r="G125" s="161">
        <v>0</v>
      </c>
      <c r="I125" s="197"/>
      <c r="J125" s="198"/>
      <c r="K125" s="198"/>
      <c r="L125" s="198"/>
      <c r="M125" s="198"/>
      <c r="N125" s="198"/>
      <c r="O125" s="198"/>
      <c r="P125" s="198"/>
      <c r="Q125" s="199"/>
    </row>
    <row r="126" spans="1:17" ht="14.1" customHeight="1" x14ac:dyDescent="0.2">
      <c r="A126" s="95" t="s">
        <v>3</v>
      </c>
      <c r="B126" s="95"/>
      <c r="C126" s="95"/>
      <c r="D126" s="95"/>
      <c r="E126" s="103"/>
      <c r="F126" s="112"/>
      <c r="G126" s="162"/>
    </row>
    <row r="127" spans="1:17" ht="14.1" customHeight="1" x14ac:dyDescent="0.2">
      <c r="A127" s="94" t="s">
        <v>4</v>
      </c>
      <c r="B127" s="94"/>
      <c r="C127" s="94"/>
      <c r="D127" s="94"/>
      <c r="E127" s="102">
        <v>0</v>
      </c>
      <c r="F127" s="111">
        <v>0</v>
      </c>
      <c r="G127" s="161">
        <v>0</v>
      </c>
    </row>
    <row r="128" spans="1:17" ht="14.1" customHeight="1" x14ac:dyDescent="0.2">
      <c r="A128" s="94" t="s">
        <v>5</v>
      </c>
      <c r="B128" s="94"/>
      <c r="C128" s="94"/>
      <c r="D128" s="94"/>
      <c r="E128" s="102">
        <v>0</v>
      </c>
      <c r="F128" s="111">
        <v>0</v>
      </c>
      <c r="G128" s="161">
        <v>0</v>
      </c>
    </row>
    <row r="129" spans="1:9" ht="14.1" customHeight="1" x14ac:dyDescent="0.2">
      <c r="A129" s="94" t="s">
        <v>6</v>
      </c>
      <c r="B129" s="94"/>
      <c r="C129" s="94"/>
      <c r="D129" s="94"/>
      <c r="E129" s="102">
        <v>0</v>
      </c>
      <c r="F129" s="111">
        <v>0</v>
      </c>
      <c r="G129" s="161">
        <v>0</v>
      </c>
    </row>
    <row r="130" spans="1:9" ht="14.1" customHeight="1" thickBot="1" x14ac:dyDescent="0.25">
      <c r="A130" s="94" t="s">
        <v>7</v>
      </c>
      <c r="B130" s="94"/>
      <c r="C130" s="94"/>
      <c r="D130" s="94"/>
      <c r="E130" s="102">
        <v>0</v>
      </c>
      <c r="F130" s="111">
        <v>0</v>
      </c>
      <c r="G130" s="161">
        <v>0</v>
      </c>
    </row>
    <row r="131" spans="1:9" ht="13.5" thickBot="1" x14ac:dyDescent="0.25">
      <c r="A131" s="189" t="s">
        <v>97</v>
      </c>
      <c r="B131" s="189"/>
      <c r="C131" s="189"/>
      <c r="D131" s="189"/>
      <c r="E131" s="104">
        <f>SUM(E122:E130)</f>
        <v>0</v>
      </c>
      <c r="F131" s="113">
        <f t="shared" ref="F131:G131" si="5">SUM(F122:F130)</f>
        <v>0</v>
      </c>
      <c r="G131" s="163">
        <f t="shared" si="5"/>
        <v>0</v>
      </c>
      <c r="H131" s="11"/>
    </row>
    <row r="132" spans="1:9" ht="19.5" x14ac:dyDescent="0.2">
      <c r="A132" s="176" t="s">
        <v>98</v>
      </c>
      <c r="B132" s="176"/>
      <c r="C132" s="176"/>
      <c r="D132" s="176"/>
      <c r="E132" s="89">
        <f>E119+E131</f>
        <v>0</v>
      </c>
      <c r="F132" s="89">
        <f t="shared" ref="F132:G132" si="6">F119+F131</f>
        <v>0</v>
      </c>
      <c r="G132" s="89">
        <f t="shared" si="6"/>
        <v>0</v>
      </c>
    </row>
    <row r="133" spans="1:9" x14ac:dyDescent="0.2">
      <c r="A133" s="85"/>
      <c r="B133" s="85"/>
      <c r="C133" s="85"/>
      <c r="D133" s="86" t="s">
        <v>87</v>
      </c>
      <c r="E133" s="84" t="e">
        <f>E132/E105</f>
        <v>#DIV/0!</v>
      </c>
      <c r="F133" s="84" t="e">
        <f>F132/F105</f>
        <v>#DIV/0!</v>
      </c>
      <c r="G133" s="84" t="e">
        <f>G132/G105</f>
        <v>#DIV/0!</v>
      </c>
    </row>
    <row r="134" spans="1:9" x14ac:dyDescent="0.2">
      <c r="A134" s="164"/>
      <c r="B134" s="164"/>
      <c r="C134" s="164"/>
      <c r="D134" s="164"/>
      <c r="E134" s="15"/>
      <c r="F134" s="15"/>
      <c r="G134" s="15"/>
    </row>
    <row r="135" spans="1:9" ht="18" customHeight="1" x14ac:dyDescent="0.2">
      <c r="A135" s="190" t="s">
        <v>16</v>
      </c>
      <c r="B135" s="190"/>
      <c r="C135" s="190"/>
      <c r="D135" s="190"/>
      <c r="E135" s="114">
        <v>0</v>
      </c>
      <c r="F135" s="114">
        <v>0</v>
      </c>
      <c r="G135" s="114">
        <v>0</v>
      </c>
      <c r="H135" s="12"/>
    </row>
    <row r="136" spans="1:9" ht="16.5" customHeight="1" x14ac:dyDescent="0.2">
      <c r="A136" s="190" t="s">
        <v>17</v>
      </c>
      <c r="B136" s="190"/>
      <c r="C136" s="190"/>
      <c r="D136" s="190"/>
      <c r="E136" s="114">
        <v>0</v>
      </c>
      <c r="F136" s="114">
        <v>0</v>
      </c>
      <c r="G136" s="114">
        <v>0</v>
      </c>
      <c r="H136" s="12"/>
    </row>
    <row r="137" spans="1:9" x14ac:dyDescent="0.2">
      <c r="A137" s="206"/>
      <c r="B137" s="206"/>
      <c r="C137" s="207"/>
      <c r="D137" s="207" t="s">
        <v>88</v>
      </c>
      <c r="E137" s="208" t="e">
        <f>E135/E105</f>
        <v>#DIV/0!</v>
      </c>
      <c r="F137" s="208" t="e">
        <f>F135/F105</f>
        <v>#DIV/0!</v>
      </c>
      <c r="G137" s="208" t="e">
        <f>G135/G105</f>
        <v>#DIV/0!</v>
      </c>
    </row>
    <row r="138" spans="1:9" ht="13.5" thickBot="1" x14ac:dyDescent="0.25">
      <c r="C138" s="165"/>
      <c r="D138" s="165"/>
      <c r="E138" s="165"/>
      <c r="F138" s="165"/>
      <c r="G138" s="165"/>
    </row>
    <row r="139" spans="1:9" ht="18.75" x14ac:dyDescent="0.2">
      <c r="A139" s="129"/>
      <c r="B139" s="129"/>
      <c r="C139" s="130"/>
      <c r="D139" s="130"/>
      <c r="E139" s="131" t="s">
        <v>13</v>
      </c>
      <c r="F139" s="131" t="s">
        <v>14</v>
      </c>
      <c r="G139" s="131" t="s">
        <v>15</v>
      </c>
    </row>
    <row r="140" spans="1:9" ht="19.5" thickBot="1" x14ac:dyDescent="0.25">
      <c r="A140" s="117"/>
      <c r="B140" s="117"/>
      <c r="C140" s="118"/>
      <c r="D140" s="118"/>
      <c r="E140" s="121" t="s">
        <v>42</v>
      </c>
      <c r="F140" s="121" t="s">
        <v>43</v>
      </c>
      <c r="G140" s="121" t="s">
        <v>44</v>
      </c>
      <c r="I140" s="2"/>
    </row>
    <row r="141" spans="1:9" ht="18.75" x14ac:dyDescent="0.2">
      <c r="A141" s="115"/>
      <c r="B141" s="115"/>
      <c r="C141" s="119"/>
      <c r="D141" s="119" t="s">
        <v>11</v>
      </c>
      <c r="E141" s="120">
        <f>E135+E136</f>
        <v>0</v>
      </c>
      <c r="F141" s="120">
        <f>F135+F136</f>
        <v>0</v>
      </c>
      <c r="G141" s="120">
        <f>G135+G136</f>
        <v>0</v>
      </c>
      <c r="I141" s="2"/>
    </row>
    <row r="142" spans="1:9" ht="19.5" thickBot="1" x14ac:dyDescent="0.25">
      <c r="A142" s="116"/>
      <c r="B142" s="116"/>
      <c r="C142" s="119"/>
      <c r="D142" s="119" t="s">
        <v>12</v>
      </c>
      <c r="E142" s="126">
        <f>E132</f>
        <v>0</v>
      </c>
      <c r="F142" s="126">
        <f t="shared" ref="F142:G142" si="7">F132</f>
        <v>0</v>
      </c>
      <c r="G142" s="126">
        <f t="shared" si="7"/>
        <v>0</v>
      </c>
      <c r="I142" s="10"/>
    </row>
    <row r="143" spans="1:9" ht="18" customHeight="1" thickBot="1" x14ac:dyDescent="0.25">
      <c r="A143" s="118"/>
      <c r="B143" s="118"/>
      <c r="C143" s="127"/>
      <c r="D143" s="127" t="s">
        <v>36</v>
      </c>
      <c r="E143" s="128">
        <f>SUM(E141:E142)</f>
        <v>0</v>
      </c>
      <c r="F143" s="128">
        <f>SUM(F141:F142)</f>
        <v>0</v>
      </c>
      <c r="G143" s="128">
        <f>SUM(G141:G142)</f>
        <v>0</v>
      </c>
    </row>
    <row r="144" spans="1:9" x14ac:dyDescent="0.2">
      <c r="C144" s="165"/>
      <c r="D144" s="165"/>
      <c r="E144" s="165"/>
      <c r="F144" s="165"/>
      <c r="G144" s="165"/>
    </row>
    <row r="145" spans="1:7" x14ac:dyDescent="0.2">
      <c r="A145" s="166"/>
      <c r="B145" s="166"/>
      <c r="C145" s="166"/>
      <c r="D145" s="123" t="s">
        <v>100</v>
      </c>
      <c r="E145" s="167">
        <v>0</v>
      </c>
      <c r="F145" s="167">
        <v>0</v>
      </c>
      <c r="G145" s="167">
        <v>0</v>
      </c>
    </row>
    <row r="146" spans="1:7" x14ac:dyDescent="0.2">
      <c r="A146" s="168"/>
      <c r="B146" s="168"/>
      <c r="C146" s="168"/>
      <c r="D146" s="124" t="s">
        <v>45</v>
      </c>
      <c r="E146" s="125" t="e">
        <f>E143/E145</f>
        <v>#DIV/0!</v>
      </c>
      <c r="F146" s="125" t="e">
        <f t="shared" ref="F146:G146" si="8">F143/F145</f>
        <v>#DIV/0!</v>
      </c>
      <c r="G146" s="125" t="e">
        <f t="shared" si="8"/>
        <v>#DIV/0!</v>
      </c>
    </row>
    <row r="147" spans="1:7" x14ac:dyDescent="0.2">
      <c r="A147" s="168"/>
      <c r="B147" s="168"/>
      <c r="C147" s="168"/>
      <c r="D147" s="124" t="s">
        <v>46</v>
      </c>
      <c r="E147" s="125" t="e">
        <f>E141/E145</f>
        <v>#DIV/0!</v>
      </c>
      <c r="F147" s="125" t="e">
        <f t="shared" ref="F147:G147" si="9">F141/F145</f>
        <v>#DIV/0!</v>
      </c>
      <c r="G147" s="125" t="e">
        <f t="shared" si="9"/>
        <v>#DIV/0!</v>
      </c>
    </row>
    <row r="148" spans="1:7" x14ac:dyDescent="0.2">
      <c r="A148" s="166"/>
      <c r="B148" s="166"/>
      <c r="C148" s="166"/>
      <c r="D148" s="123" t="s">
        <v>101</v>
      </c>
      <c r="E148" s="167">
        <v>0</v>
      </c>
      <c r="F148" s="167">
        <v>0</v>
      </c>
      <c r="G148" s="167">
        <v>0</v>
      </c>
    </row>
    <row r="149" spans="1:7" x14ac:dyDescent="0.2">
      <c r="A149" s="168"/>
      <c r="B149" s="168"/>
      <c r="C149" s="168"/>
      <c r="D149" s="124" t="s">
        <v>52</v>
      </c>
      <c r="E149" s="125" t="e">
        <f>E143/E148</f>
        <v>#DIV/0!</v>
      </c>
      <c r="F149" s="125" t="e">
        <f>F143/F148</f>
        <v>#DIV/0!</v>
      </c>
      <c r="G149" s="125" t="e">
        <f t="shared" ref="G149" si="10">G143/G148</f>
        <v>#DIV/0!</v>
      </c>
    </row>
    <row r="150" spans="1:7" x14ac:dyDescent="0.2">
      <c r="A150" s="168"/>
      <c r="B150" s="168"/>
      <c r="C150" s="168"/>
      <c r="D150" s="124" t="s">
        <v>53</v>
      </c>
      <c r="E150" s="125" t="e">
        <f>E141/E148</f>
        <v>#DIV/0!</v>
      </c>
      <c r="F150" s="125" t="e">
        <f t="shared" ref="F150:G150" si="11">F141/F148</f>
        <v>#DIV/0!</v>
      </c>
      <c r="G150" s="125" t="e">
        <f t="shared" si="11"/>
        <v>#DIV/0!</v>
      </c>
    </row>
    <row r="151" spans="1:7" x14ac:dyDescent="0.2">
      <c r="A151" s="166"/>
      <c r="B151" s="166"/>
      <c r="C151" s="166"/>
      <c r="D151" s="169" t="s">
        <v>102</v>
      </c>
      <c r="E151" s="167">
        <v>0</v>
      </c>
      <c r="F151" s="167">
        <v>0</v>
      </c>
      <c r="G151" s="167">
        <v>0</v>
      </c>
    </row>
    <row r="152" spans="1:7" x14ac:dyDescent="0.2">
      <c r="A152" s="168"/>
      <c r="B152" s="168"/>
      <c r="C152" s="168"/>
      <c r="D152" s="170" t="s">
        <v>103</v>
      </c>
      <c r="E152" s="125" t="e">
        <f>E143/E151</f>
        <v>#DIV/0!</v>
      </c>
      <c r="F152" s="125" t="e">
        <f>F143/F151</f>
        <v>#DIV/0!</v>
      </c>
      <c r="G152" s="125" t="e">
        <f>G143/G151</f>
        <v>#DIV/0!</v>
      </c>
    </row>
    <row r="153" spans="1:7" x14ac:dyDescent="0.2">
      <c r="A153" s="168"/>
      <c r="B153" s="168"/>
      <c r="C153" s="168"/>
      <c r="D153" s="124" t="s">
        <v>104</v>
      </c>
      <c r="E153" s="125" t="e">
        <f>E141/E151</f>
        <v>#DIV/0!</v>
      </c>
      <c r="F153" s="125" t="e">
        <f>F141/F151</f>
        <v>#DIV/0!</v>
      </c>
      <c r="G153" s="125" t="e">
        <f>G141/G151</f>
        <v>#DIV/0!</v>
      </c>
    </row>
    <row r="154" spans="1:7" x14ac:dyDescent="0.2">
      <c r="D154" s="1"/>
    </row>
    <row r="155" spans="1:7" x14ac:dyDescent="0.2">
      <c r="D155" s="1"/>
    </row>
    <row r="156" spans="1:7" x14ac:dyDescent="0.2">
      <c r="B156" s="14"/>
      <c r="D156" s="1"/>
    </row>
    <row r="157" spans="1:7" x14ac:dyDescent="0.2">
      <c r="B157" s="16"/>
      <c r="D157" s="1"/>
    </row>
    <row r="158" spans="1:7" x14ac:dyDescent="0.2">
      <c r="B158" s="16"/>
      <c r="D158" s="1"/>
      <c r="E158" s="1"/>
    </row>
    <row r="159" spans="1:7" x14ac:dyDescent="0.2">
      <c r="B159" s="2"/>
      <c r="D159" s="1"/>
      <c r="E159" s="1"/>
    </row>
    <row r="160" spans="1:7" x14ac:dyDescent="0.2">
      <c r="D160" s="1"/>
    </row>
    <row r="161" spans="4:5" x14ac:dyDescent="0.2">
      <c r="D161" s="1"/>
    </row>
    <row r="162" spans="4:5" x14ac:dyDescent="0.2">
      <c r="D162" s="1"/>
      <c r="E162" s="122"/>
    </row>
    <row r="163" spans="4:5" x14ac:dyDescent="0.2">
      <c r="D163" s="1"/>
    </row>
  </sheetData>
  <sheetProtection algorithmName="SHA-512" hashValue="d9ZQCfwDEUT8uyLKczei0DTJazRv60X5nFcnn66XqJk8d6wPDvQQ7p8daX+9r72DdawuKZt7cAkrIuvKYLYnoA==" saltValue="/5RxW6USVzu1C0hupKZXbQ==" spinCount="100000" sheet="1" formatCells="0" formatColumns="0" formatRows="0" insertColumns="0" insertRows="0" deleteColumns="0" deleteRows="0" selectLockedCells="1"/>
  <protectedRanges>
    <protectedRange sqref="I16:I17 B6 E2:E3 A7 C3:D6 F2:G4" name="Range1"/>
    <protectedRange sqref="E11:G18 A46:G46 C10:G10 E86:G93 A8:B10 A106:G106 E107:G107 A85:G85 E20:G28 C7:D9 E95:G102 A19:G19 A41:B45 E30:G45 A29:G29 A58:B62 E47:G62 A75:G75 E67:G74 A94:G94 C66:G66 A65:B66 C65:D65 E76:G84 C108:G109 I122 A63:G64 E105:G105 A103:G104 B105 E110:G136 A110:D118 A119:C119 A120:D130 A132:D136 A131:C131 A107:B109 K120:M120" name="Range2"/>
    <protectedRange sqref="A47:D54 A86:D93 A67:D74 A30:B40 C30:D45 A11:D18 A55:B57 C55:D62 A95:D102 A105 C107:D107 A20:D27 A28:C28 C105 A76:D83 A84:C84" name="Range2_2"/>
  </protectedRanges>
  <mergeCells count="21">
    <mergeCell ref="A135:D135"/>
    <mergeCell ref="A136:D136"/>
    <mergeCell ref="I123:Q125"/>
    <mergeCell ref="E3:G3"/>
    <mergeCell ref="E6:E7"/>
    <mergeCell ref="F6:F7"/>
    <mergeCell ref="G6:G7"/>
    <mergeCell ref="A84:D84"/>
    <mergeCell ref="E2:G2"/>
    <mergeCell ref="A9:D9"/>
    <mergeCell ref="A28:D28"/>
    <mergeCell ref="A132:D132"/>
    <mergeCell ref="A8:D8"/>
    <mergeCell ref="A64:D64"/>
    <mergeCell ref="A63:D63"/>
    <mergeCell ref="A103:D103"/>
    <mergeCell ref="A104:D104"/>
    <mergeCell ref="A105:D105"/>
    <mergeCell ref="A108:D108"/>
    <mergeCell ref="A119:D119"/>
    <mergeCell ref="A131:D131"/>
  </mergeCells>
  <phoneticPr fontId="0" type="noConversion"/>
  <printOptions horizontalCentered="1"/>
  <pageMargins left="0.3" right="0.26" top="0.46" bottom="0.44" header="0.28000000000000003" footer="0.16"/>
  <pageSetup scale="79" fitToHeight="4" orientation="portrait" r:id="rId1"/>
  <headerFooter alignWithMargins="0">
    <oddHeader>&amp;R&amp;"Arial,Bold"&amp;12Exhibit A</oddHeader>
    <oddFooter>&amp;RPage &amp;P</oddFooter>
  </headerFooter>
  <rowBreaks count="1" manualBreakCount="1">
    <brk id="115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8</xdr:col>
                    <xdr:colOff>333375</xdr:colOff>
                    <xdr:row>1</xdr:row>
                    <xdr:rowOff>76200</xdr:rowOff>
                  </from>
                  <to>
                    <xdr:col>9</xdr:col>
                    <xdr:colOff>523875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8</xdr:col>
                    <xdr:colOff>333375</xdr:colOff>
                    <xdr:row>2</xdr:row>
                    <xdr:rowOff>76200</xdr:rowOff>
                  </from>
                  <to>
                    <xdr:col>9</xdr:col>
                    <xdr:colOff>523875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8</xdr:col>
                    <xdr:colOff>333375</xdr:colOff>
                    <xdr:row>3</xdr:row>
                    <xdr:rowOff>76200</xdr:rowOff>
                  </from>
                  <to>
                    <xdr:col>9</xdr:col>
                    <xdr:colOff>523875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8</xdr:col>
                    <xdr:colOff>333375</xdr:colOff>
                    <xdr:row>4</xdr:row>
                    <xdr:rowOff>76200</xdr:rowOff>
                  </from>
                  <to>
                    <xdr:col>9</xdr:col>
                    <xdr:colOff>523875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12</xdr:col>
                    <xdr:colOff>333375</xdr:colOff>
                    <xdr:row>2</xdr:row>
                    <xdr:rowOff>76200</xdr:rowOff>
                  </from>
                  <to>
                    <xdr:col>13</xdr:col>
                    <xdr:colOff>504825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12</xdr:col>
                    <xdr:colOff>333375</xdr:colOff>
                    <xdr:row>3</xdr:row>
                    <xdr:rowOff>76200</xdr:rowOff>
                  </from>
                  <to>
                    <xdr:col>13</xdr:col>
                    <xdr:colOff>504825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8</xdr:col>
                    <xdr:colOff>333375</xdr:colOff>
                    <xdr:row>2</xdr:row>
                    <xdr:rowOff>76200</xdr:rowOff>
                  </from>
                  <to>
                    <xdr:col>9</xdr:col>
                    <xdr:colOff>523875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8</xdr:col>
                    <xdr:colOff>333375</xdr:colOff>
                    <xdr:row>3</xdr:row>
                    <xdr:rowOff>76200</xdr:rowOff>
                  </from>
                  <to>
                    <xdr:col>9</xdr:col>
                    <xdr:colOff>523875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12</xdr:col>
                    <xdr:colOff>333375</xdr:colOff>
                    <xdr:row>3</xdr:row>
                    <xdr:rowOff>76200</xdr:rowOff>
                  </from>
                  <to>
                    <xdr:col>13</xdr:col>
                    <xdr:colOff>504825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12</xdr:col>
                    <xdr:colOff>333375</xdr:colOff>
                    <xdr:row>1</xdr:row>
                    <xdr:rowOff>76200</xdr:rowOff>
                  </from>
                  <to>
                    <xdr:col>13</xdr:col>
                    <xdr:colOff>504825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12</xdr:col>
                    <xdr:colOff>333375</xdr:colOff>
                    <xdr:row>1</xdr:row>
                    <xdr:rowOff>76200</xdr:rowOff>
                  </from>
                  <to>
                    <xdr:col>13</xdr:col>
                    <xdr:colOff>504825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12</xdr:col>
                    <xdr:colOff>333375</xdr:colOff>
                    <xdr:row>2</xdr:row>
                    <xdr:rowOff>76200</xdr:rowOff>
                  </from>
                  <to>
                    <xdr:col>13</xdr:col>
                    <xdr:colOff>504825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12</xdr:col>
                    <xdr:colOff>333375</xdr:colOff>
                    <xdr:row>2</xdr:row>
                    <xdr:rowOff>76200</xdr:rowOff>
                  </from>
                  <to>
                    <xdr:col>13</xdr:col>
                    <xdr:colOff>504825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12</xdr:col>
                    <xdr:colOff>333375</xdr:colOff>
                    <xdr:row>3</xdr:row>
                    <xdr:rowOff>76200</xdr:rowOff>
                  </from>
                  <to>
                    <xdr:col>13</xdr:col>
                    <xdr:colOff>504825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>
                <anchor moveWithCells="1">
                  <from>
                    <xdr:col>12</xdr:col>
                    <xdr:colOff>333375</xdr:colOff>
                    <xdr:row>4</xdr:row>
                    <xdr:rowOff>76200</xdr:rowOff>
                  </from>
                  <to>
                    <xdr:col>13</xdr:col>
                    <xdr:colOff>561975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010E-797B-4C1E-8340-0203BBCD36A6}">
  <sheetPr codeName="Sheet2"/>
  <dimension ref="A1:F28"/>
  <sheetViews>
    <sheetView view="pageBreakPreview" zoomScaleNormal="100" zoomScaleSheetLayoutView="100" workbookViewId="0">
      <selection activeCell="E18" sqref="E18"/>
    </sheetView>
  </sheetViews>
  <sheetFormatPr defaultRowHeight="12.75" x14ac:dyDescent="0.2"/>
  <cols>
    <col min="1" max="1" width="43.85546875" style="18" customWidth="1"/>
    <col min="2" max="2" width="12.85546875" style="18" bestFit="1" customWidth="1"/>
    <col min="3" max="3" width="19" style="18" bestFit="1" customWidth="1"/>
    <col min="4" max="4" width="14.85546875" style="18" customWidth="1"/>
    <col min="5" max="5" width="19" style="18" bestFit="1" customWidth="1"/>
    <col min="6" max="6" width="45.28515625" style="18" customWidth="1"/>
    <col min="7" max="16384" width="9.140625" style="18"/>
  </cols>
  <sheetData>
    <row r="1" spans="1:6" ht="15.75" x14ac:dyDescent="0.25">
      <c r="A1" s="17" t="s">
        <v>63</v>
      </c>
      <c r="B1" s="17"/>
      <c r="C1" s="17"/>
      <c r="D1" s="17"/>
      <c r="E1" s="17"/>
      <c r="F1" s="17"/>
    </row>
    <row r="2" spans="1:6" ht="13.5" thickBot="1" x14ac:dyDescent="0.25"/>
    <row r="3" spans="1:6" s="22" customFormat="1" x14ac:dyDescent="0.2">
      <c r="A3" s="19" t="s">
        <v>64</v>
      </c>
      <c r="B3" s="20"/>
      <c r="C3" s="20"/>
      <c r="D3" s="20"/>
      <c r="E3" s="20"/>
      <c r="F3" s="21"/>
    </row>
    <row r="4" spans="1:6" s="22" customFormat="1" ht="26.25" thickBot="1" x14ac:dyDescent="0.25">
      <c r="A4" s="23" t="s">
        <v>66</v>
      </c>
      <c r="B4" s="24" t="s">
        <v>67</v>
      </c>
      <c r="C4" s="24" t="s">
        <v>68</v>
      </c>
      <c r="D4" s="25" t="s">
        <v>70</v>
      </c>
      <c r="E4" s="24" t="s">
        <v>71</v>
      </c>
      <c r="F4" s="26" t="s">
        <v>74</v>
      </c>
    </row>
    <row r="5" spans="1:6" x14ac:dyDescent="0.2">
      <c r="A5" s="36" t="s">
        <v>65</v>
      </c>
      <c r="B5" s="37">
        <v>120000</v>
      </c>
      <c r="C5" s="36" t="s">
        <v>69</v>
      </c>
      <c r="D5" s="38">
        <v>0.04</v>
      </c>
      <c r="E5" s="39">
        <f>B5*D5</f>
        <v>4800</v>
      </c>
      <c r="F5" s="36" t="s">
        <v>89</v>
      </c>
    </row>
    <row r="6" spans="1:6" x14ac:dyDescent="0.2">
      <c r="A6" s="36" t="s">
        <v>72</v>
      </c>
      <c r="B6" s="37">
        <v>95000</v>
      </c>
      <c r="C6" s="36" t="s">
        <v>73</v>
      </c>
      <c r="D6" s="38">
        <v>0.04</v>
      </c>
      <c r="E6" s="39">
        <f>B6*D6</f>
        <v>3800</v>
      </c>
      <c r="F6" s="36" t="s">
        <v>89</v>
      </c>
    </row>
    <row r="7" spans="1:6" s="27" customFormat="1" x14ac:dyDescent="0.2">
      <c r="A7" s="33"/>
      <c r="B7" s="34"/>
      <c r="C7" s="33"/>
      <c r="D7" s="35"/>
      <c r="E7" s="34">
        <f t="shared" ref="E7:E12" si="0">B7*D7</f>
        <v>0</v>
      </c>
      <c r="F7" s="33"/>
    </row>
    <row r="8" spans="1:6" s="27" customFormat="1" x14ac:dyDescent="0.2">
      <c r="A8" s="33"/>
      <c r="B8" s="34"/>
      <c r="C8" s="33"/>
      <c r="D8" s="35"/>
      <c r="E8" s="34">
        <f t="shared" si="0"/>
        <v>0</v>
      </c>
      <c r="F8" s="33"/>
    </row>
    <row r="9" spans="1:6" s="27" customFormat="1" x14ac:dyDescent="0.2">
      <c r="A9" s="33"/>
      <c r="B9" s="34"/>
      <c r="C9" s="33"/>
      <c r="D9" s="35"/>
      <c r="E9" s="34">
        <f>B9*D9</f>
        <v>0</v>
      </c>
      <c r="F9" s="33"/>
    </row>
    <row r="10" spans="1:6" s="27" customFormat="1" x14ac:dyDescent="0.2">
      <c r="B10" s="40"/>
      <c r="D10" s="41"/>
      <c r="E10" s="42">
        <f>B10*D10</f>
        <v>0</v>
      </c>
    </row>
    <row r="11" spans="1:6" s="27" customFormat="1" x14ac:dyDescent="0.2">
      <c r="B11" s="40"/>
      <c r="D11" s="41"/>
      <c r="E11" s="42">
        <f t="shared" si="0"/>
        <v>0</v>
      </c>
    </row>
    <row r="12" spans="1:6" s="27" customFormat="1" ht="13.5" thickBot="1" x14ac:dyDescent="0.25">
      <c r="B12" s="40"/>
      <c r="D12" s="41"/>
      <c r="E12" s="42">
        <f t="shared" si="0"/>
        <v>0</v>
      </c>
    </row>
    <row r="13" spans="1:6" x14ac:dyDescent="0.2">
      <c r="A13" s="19" t="s">
        <v>75</v>
      </c>
      <c r="B13" s="28"/>
      <c r="C13" s="29"/>
      <c r="D13" s="30"/>
      <c r="E13" s="29"/>
      <c r="F13" s="31"/>
    </row>
    <row r="14" spans="1:6" s="22" customFormat="1" ht="26.25" thickBot="1" x14ac:dyDescent="0.25">
      <c r="A14" s="23" t="s">
        <v>66</v>
      </c>
      <c r="B14" s="32" t="s">
        <v>82</v>
      </c>
      <c r="C14" s="24" t="s">
        <v>80</v>
      </c>
      <c r="D14" s="25" t="s">
        <v>70</v>
      </c>
      <c r="E14" s="24" t="s">
        <v>71</v>
      </c>
      <c r="F14" s="26" t="s">
        <v>74</v>
      </c>
    </row>
    <row r="15" spans="1:6" x14ac:dyDescent="0.2">
      <c r="A15" s="36" t="s">
        <v>76</v>
      </c>
      <c r="B15" s="37">
        <v>2500</v>
      </c>
      <c r="C15" s="36" t="s">
        <v>81</v>
      </c>
      <c r="D15" s="38">
        <v>0.35</v>
      </c>
      <c r="E15" s="39">
        <f>B15*D15</f>
        <v>875</v>
      </c>
      <c r="F15" s="36" t="s">
        <v>89</v>
      </c>
    </row>
    <row r="16" spans="1:6" x14ac:dyDescent="0.2">
      <c r="A16" s="36" t="s">
        <v>79</v>
      </c>
      <c r="B16" s="37">
        <v>1000</v>
      </c>
      <c r="C16" s="36" t="s">
        <v>81</v>
      </c>
      <c r="D16" s="38">
        <v>0.35</v>
      </c>
      <c r="E16" s="39">
        <f t="shared" ref="E16:E28" si="1">B16*D16</f>
        <v>350</v>
      </c>
      <c r="F16" s="36" t="s">
        <v>89</v>
      </c>
    </row>
    <row r="17" spans="1:6" x14ac:dyDescent="0.2">
      <c r="A17" s="36" t="s">
        <v>77</v>
      </c>
      <c r="B17" s="37">
        <v>750</v>
      </c>
      <c r="C17" s="36" t="s">
        <v>81</v>
      </c>
      <c r="D17" s="38">
        <v>0.5</v>
      </c>
      <c r="E17" s="39">
        <f t="shared" si="1"/>
        <v>375</v>
      </c>
      <c r="F17" s="36" t="s">
        <v>89</v>
      </c>
    </row>
    <row r="18" spans="1:6" x14ac:dyDescent="0.2">
      <c r="A18" s="36" t="s">
        <v>78</v>
      </c>
      <c r="B18" s="37">
        <v>8500</v>
      </c>
      <c r="C18" s="36" t="s">
        <v>81</v>
      </c>
      <c r="D18" s="38">
        <v>0.2</v>
      </c>
      <c r="E18" s="39">
        <f t="shared" si="1"/>
        <v>1700</v>
      </c>
      <c r="F18" s="36" t="s">
        <v>89</v>
      </c>
    </row>
    <row r="19" spans="1:6" s="27" customFormat="1" x14ac:dyDescent="0.2">
      <c r="B19" s="40"/>
      <c r="D19" s="41"/>
      <c r="E19" s="42">
        <f t="shared" si="1"/>
        <v>0</v>
      </c>
    </row>
    <row r="20" spans="1:6" s="27" customFormat="1" x14ac:dyDescent="0.2">
      <c r="B20" s="40"/>
      <c r="D20" s="41"/>
      <c r="E20" s="42">
        <f t="shared" si="1"/>
        <v>0</v>
      </c>
    </row>
    <row r="21" spans="1:6" s="27" customFormat="1" x14ac:dyDescent="0.2">
      <c r="B21" s="40"/>
      <c r="D21" s="41"/>
      <c r="E21" s="42">
        <f t="shared" si="1"/>
        <v>0</v>
      </c>
    </row>
    <row r="22" spans="1:6" s="27" customFormat="1" x14ac:dyDescent="0.2">
      <c r="B22" s="40"/>
      <c r="D22" s="41"/>
      <c r="E22" s="42">
        <f t="shared" si="1"/>
        <v>0</v>
      </c>
    </row>
    <row r="23" spans="1:6" s="27" customFormat="1" x14ac:dyDescent="0.2">
      <c r="B23" s="40"/>
      <c r="D23" s="41"/>
      <c r="E23" s="42">
        <f t="shared" si="1"/>
        <v>0</v>
      </c>
    </row>
    <row r="24" spans="1:6" s="27" customFormat="1" x14ac:dyDescent="0.2">
      <c r="B24" s="40"/>
      <c r="D24" s="41"/>
      <c r="E24" s="42">
        <f t="shared" si="1"/>
        <v>0</v>
      </c>
    </row>
    <row r="25" spans="1:6" s="27" customFormat="1" x14ac:dyDescent="0.2">
      <c r="B25" s="40"/>
      <c r="D25" s="41"/>
      <c r="E25" s="42">
        <f t="shared" si="1"/>
        <v>0</v>
      </c>
    </row>
    <row r="26" spans="1:6" s="27" customFormat="1" x14ac:dyDescent="0.2">
      <c r="B26" s="40"/>
      <c r="D26" s="41"/>
      <c r="E26" s="42">
        <f t="shared" si="1"/>
        <v>0</v>
      </c>
    </row>
    <row r="27" spans="1:6" s="27" customFormat="1" x14ac:dyDescent="0.2">
      <c r="B27" s="40"/>
      <c r="D27" s="41"/>
      <c r="E27" s="42">
        <f t="shared" si="1"/>
        <v>0</v>
      </c>
    </row>
    <row r="28" spans="1:6" s="27" customFormat="1" x14ac:dyDescent="0.2">
      <c r="B28" s="40"/>
      <c r="D28" s="41"/>
      <c r="E28" s="42">
        <f t="shared" si="1"/>
        <v>0</v>
      </c>
    </row>
  </sheetData>
  <pageMargins left="0.7" right="0.7" top="0.75" bottom="0.75" header="0.3" footer="0.3"/>
  <pageSetup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Budget_Match</vt:lpstr>
      <vt:lpstr>Cost Allocation Samples</vt:lpstr>
      <vt:lpstr>Budget_Match!Print_Area</vt:lpstr>
      <vt:lpstr>'Cost Allocation Samples'!Print_Area</vt:lpstr>
      <vt:lpstr>Budget_Match!Print_Titles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Proposed Transit Budget</dc:title>
  <dc:subject>Jolene Shaw</dc:subject>
  <dc:creator>RCTC</dc:creator>
  <cp:lastModifiedBy>Monica Morales</cp:lastModifiedBy>
  <cp:lastPrinted>2024-02-13T19:44:00Z</cp:lastPrinted>
  <dcterms:created xsi:type="dcterms:W3CDTF">2000-05-17T14:30:13Z</dcterms:created>
  <dcterms:modified xsi:type="dcterms:W3CDTF">2024-02-13T20:38:12Z</dcterms:modified>
</cp:coreProperties>
</file>